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220" firstSheet="4" activeTab="4"/>
  </bookViews>
  <sheets>
    <sheet name="1012台新" sheetId="1" r:id="rId1"/>
    <sheet name="1012進學費 " sheetId="2" r:id="rId2"/>
    <sheet name="1021台新" sheetId="3" r:id="rId3"/>
    <sheet name="1021進學費  " sheetId="4" r:id="rId4"/>
    <sheet name="1022台新" sheetId="5" r:id="rId5"/>
    <sheet name="1022進學費" sheetId="6" r:id="rId6"/>
    <sheet name="Sheet3" sheetId="7" r:id="rId7"/>
  </sheets>
  <definedNames>
    <definedName name="_xlnm.Print_Area" localSheetId="0">'1012台新'!$1:$1</definedName>
  </definedNames>
  <calcPr fullCalcOnLoad="1"/>
</workbook>
</file>

<file path=xl/sharedStrings.xml><?xml version="1.0" encoding="utf-8"?>
<sst xmlns="http://schemas.openxmlformats.org/spreadsheetml/2006/main" count="1325" uniqueCount="405">
  <si>
    <t>　項目</t>
  </si>
  <si>
    <t>電腦實習</t>
  </si>
  <si>
    <t>語言實習</t>
  </si>
  <si>
    <t>預收學分數</t>
  </si>
  <si>
    <t>學分學雜費</t>
  </si>
  <si>
    <t>合　　計</t>
  </si>
  <si>
    <t>就學貸款可貸金額</t>
  </si>
  <si>
    <t>可貸學雜費</t>
  </si>
  <si>
    <t>中一甲</t>
  </si>
  <si>
    <t>中二甲</t>
  </si>
  <si>
    <t>中三甲</t>
  </si>
  <si>
    <t>中四甲</t>
  </si>
  <si>
    <t>中一乙</t>
  </si>
  <si>
    <t>中二乙</t>
  </si>
  <si>
    <t>中三乙</t>
  </si>
  <si>
    <t>歷史四</t>
  </si>
  <si>
    <t>哲學一</t>
  </si>
  <si>
    <t>哲學二</t>
  </si>
  <si>
    <t>哲學三</t>
  </si>
  <si>
    <t>哲學四</t>
  </si>
  <si>
    <t>圖資一</t>
  </si>
  <si>
    <t>圖資二</t>
  </si>
  <si>
    <t>圖資三</t>
  </si>
  <si>
    <t>圖資四</t>
  </si>
  <si>
    <t>英三甲</t>
  </si>
  <si>
    <t>英四甲</t>
  </si>
  <si>
    <t>日一甲</t>
  </si>
  <si>
    <t>日二甲</t>
  </si>
  <si>
    <t>日三甲</t>
  </si>
  <si>
    <t>日四甲</t>
  </si>
  <si>
    <t>日一乙</t>
  </si>
  <si>
    <t>日二乙</t>
  </si>
  <si>
    <t>日三乙</t>
  </si>
  <si>
    <t>日四乙</t>
  </si>
  <si>
    <t>數學一</t>
  </si>
  <si>
    <t>數學二</t>
  </si>
  <si>
    <t>數學三</t>
  </si>
  <si>
    <t>數學四</t>
  </si>
  <si>
    <t>經一甲</t>
  </si>
  <si>
    <t>經二甲</t>
  </si>
  <si>
    <t>經三甲</t>
  </si>
  <si>
    <t>經四甲</t>
  </si>
  <si>
    <t>經一乙</t>
  </si>
  <si>
    <t>經二乙</t>
  </si>
  <si>
    <t>經三乙</t>
  </si>
  <si>
    <t>經四乙</t>
  </si>
  <si>
    <t>法律一</t>
  </si>
  <si>
    <t>法律二</t>
  </si>
  <si>
    <t>法律三</t>
  </si>
  <si>
    <t>法律四</t>
  </si>
  <si>
    <t>C2011</t>
  </si>
  <si>
    <t>C5703</t>
  </si>
  <si>
    <t>C5704</t>
  </si>
  <si>
    <t>C0G12</t>
  </si>
  <si>
    <t>C0G13</t>
  </si>
  <si>
    <t>C0G14</t>
  </si>
  <si>
    <t>C0G22</t>
  </si>
  <si>
    <t>C0G23</t>
  </si>
  <si>
    <t>C0G24</t>
  </si>
  <si>
    <t>C8102</t>
  </si>
  <si>
    <r>
      <t>(</t>
    </r>
    <r>
      <rPr>
        <b/>
        <sz val="12"/>
        <rFont val="細明體"/>
        <family val="3"/>
      </rPr>
      <t>代收款</t>
    </r>
    <r>
      <rPr>
        <b/>
        <sz val="12"/>
        <rFont val="Times New Roman"/>
        <family val="1"/>
      </rPr>
      <t>)</t>
    </r>
  </si>
  <si>
    <r>
      <t>(</t>
    </r>
    <r>
      <rPr>
        <b/>
        <sz val="10"/>
        <rFont val="細明體"/>
        <family val="3"/>
      </rPr>
      <t>一年級</t>
    </r>
    <r>
      <rPr>
        <b/>
        <sz val="10"/>
        <rFont val="Times New Roman"/>
        <family val="1"/>
      </rPr>
      <t>)</t>
    </r>
  </si>
  <si>
    <r>
      <t>(</t>
    </r>
    <r>
      <rPr>
        <b/>
        <sz val="12"/>
        <rFont val="細明體"/>
        <family val="3"/>
      </rPr>
      <t>學分數</t>
    </r>
    <r>
      <rPr>
        <b/>
        <sz val="12"/>
        <rFont val="Times New Roman"/>
        <family val="1"/>
      </rPr>
      <t>)</t>
    </r>
  </si>
  <si>
    <r>
      <t>書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籍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費</t>
    </r>
    <r>
      <rPr>
        <b/>
        <sz val="12"/>
        <rFont val="Times New Roman"/>
        <family val="1"/>
      </rPr>
      <t xml:space="preserve">   (</t>
    </r>
    <r>
      <rPr>
        <b/>
        <sz val="12"/>
        <rFont val="細明體"/>
        <family val="3"/>
      </rPr>
      <t>自由申貸</t>
    </r>
    <r>
      <rPr>
        <b/>
        <sz val="12"/>
        <rFont val="Times New Roman"/>
        <family val="1"/>
      </rPr>
      <t>)</t>
    </r>
  </si>
  <si>
    <r>
      <t>中四乙</t>
    </r>
    <r>
      <rPr>
        <b/>
        <sz val="16"/>
        <color indexed="12"/>
        <rFont val="Times New Roman"/>
        <family val="1"/>
      </rPr>
      <t xml:space="preserve"> </t>
    </r>
  </si>
  <si>
    <t>餐旅一</t>
  </si>
  <si>
    <t>餐旅二</t>
  </si>
  <si>
    <t>餐旅三</t>
  </si>
  <si>
    <t>餐旅四</t>
  </si>
  <si>
    <r>
      <t xml:space="preserve"> </t>
    </r>
    <r>
      <rPr>
        <b/>
        <sz val="16"/>
        <color indexed="12"/>
        <rFont val="細明體"/>
        <family val="3"/>
      </rPr>
      <t>英一甲</t>
    </r>
    <r>
      <rPr>
        <b/>
        <sz val="16"/>
        <color indexed="12"/>
        <rFont val="Times New Roman"/>
        <family val="1"/>
      </rPr>
      <t xml:space="preserve">   </t>
    </r>
  </si>
  <si>
    <r>
      <t xml:space="preserve"> </t>
    </r>
    <r>
      <rPr>
        <b/>
        <sz val="16"/>
        <color indexed="12"/>
        <rFont val="細明體"/>
        <family val="3"/>
      </rPr>
      <t>英二甲</t>
    </r>
    <r>
      <rPr>
        <b/>
        <sz val="16"/>
        <color indexed="12"/>
        <rFont val="Times New Roman"/>
        <family val="1"/>
      </rPr>
      <t xml:space="preserve">   </t>
    </r>
  </si>
  <si>
    <r>
      <t>英一乙</t>
    </r>
    <r>
      <rPr>
        <b/>
        <sz val="16"/>
        <color indexed="12"/>
        <rFont val="Times New Roman"/>
        <family val="1"/>
      </rPr>
      <t xml:space="preserve"> </t>
    </r>
  </si>
  <si>
    <r>
      <t>英二乙</t>
    </r>
    <r>
      <rPr>
        <b/>
        <sz val="16"/>
        <color indexed="12"/>
        <rFont val="Times New Roman"/>
        <family val="1"/>
      </rPr>
      <t xml:space="preserve"> </t>
    </r>
  </si>
  <si>
    <r>
      <t>英三乙</t>
    </r>
    <r>
      <rPr>
        <b/>
        <sz val="16"/>
        <color indexed="12"/>
        <rFont val="Times New Roman"/>
        <family val="1"/>
      </rPr>
      <t xml:space="preserve"> </t>
    </r>
  </si>
  <si>
    <r>
      <t>英四乙</t>
    </r>
    <r>
      <rPr>
        <b/>
        <sz val="16"/>
        <color indexed="12"/>
        <rFont val="Times New Roman"/>
        <family val="1"/>
      </rPr>
      <t xml:space="preserve"> </t>
    </r>
  </si>
  <si>
    <t>企一</t>
  </si>
  <si>
    <t>企二</t>
  </si>
  <si>
    <t>企三</t>
  </si>
  <si>
    <t>會一</t>
  </si>
  <si>
    <t>會二</t>
  </si>
  <si>
    <t>會三</t>
  </si>
  <si>
    <t>C0I11</t>
  </si>
  <si>
    <t>C0I21</t>
  </si>
  <si>
    <t>C0I12</t>
  </si>
  <si>
    <t>C0I22</t>
  </si>
  <si>
    <t>C7601</t>
  </si>
  <si>
    <t>統資一</t>
  </si>
  <si>
    <t>統資二</t>
  </si>
  <si>
    <t>統資三</t>
  </si>
  <si>
    <t>統資四</t>
  </si>
  <si>
    <t>班代號</t>
  </si>
  <si>
    <r>
      <t xml:space="preserve">         </t>
    </r>
    <r>
      <rPr>
        <b/>
        <sz val="11"/>
        <rFont val="Times New Roman"/>
        <family val="1"/>
      </rPr>
      <t xml:space="preserve">         </t>
    </r>
    <r>
      <rPr>
        <b/>
        <sz val="11"/>
        <rFont val="細明體"/>
        <family val="3"/>
      </rPr>
      <t>系級　</t>
    </r>
    <r>
      <rPr>
        <b/>
        <sz val="12"/>
        <rFont val="細明體"/>
        <family val="3"/>
      </rPr>
      <t>　　　　</t>
    </r>
  </si>
  <si>
    <t>C8103</t>
  </si>
  <si>
    <t>C0J03</t>
  </si>
  <si>
    <t>C9003</t>
  </si>
  <si>
    <t>C0H03</t>
  </si>
  <si>
    <t>C0T01</t>
  </si>
  <si>
    <t>合計</t>
  </si>
  <si>
    <t>學分學雜費</t>
  </si>
  <si>
    <t>體育費</t>
  </si>
  <si>
    <t>軍訓費</t>
  </si>
  <si>
    <t>語言實習費</t>
  </si>
  <si>
    <t>電腦實習費</t>
  </si>
  <si>
    <t>學生團保</t>
  </si>
  <si>
    <t>C0E０4</t>
  </si>
  <si>
    <t>企四</t>
  </si>
  <si>
    <t>一、學分學雜費：
  1.中文、圖資、歷史、哲學、數學、
     法律、 經濟、企管、會計、 統計
     、金融&amp;國企、商管學程、運休學
     程、宗教等每學分收費1406元 。
  2.英文系、日文系每學分收費1,468
     元。
  3.大傳學程、應美系、餐旅系、藝文
     、軟創學程每學分收費1,510元。
二、體育、軍訓課依上課時數收費。
三、電腦實習費1,528元，語言實習費
        958元。
四、就學貸款可貸項目包括：體育費
        、軍訓費、語言實習費、</t>
  </si>
  <si>
    <t>學生團體保險</t>
  </si>
  <si>
    <r>
      <t>備　</t>
    </r>
    <r>
      <rPr>
        <b/>
        <sz val="14"/>
        <rFont val="Times New Roman"/>
        <family val="1"/>
      </rPr>
      <t xml:space="preserve">         </t>
    </r>
    <r>
      <rPr>
        <b/>
        <sz val="14"/>
        <rFont val="新細明體"/>
        <family val="1"/>
      </rPr>
      <t>　註</t>
    </r>
  </si>
  <si>
    <t>班代號</t>
  </si>
  <si>
    <r>
      <t xml:space="preserve">         </t>
    </r>
    <r>
      <rPr>
        <b/>
        <sz val="11"/>
        <rFont val="Times New Roman"/>
        <family val="1"/>
      </rPr>
      <t xml:space="preserve">         </t>
    </r>
    <r>
      <rPr>
        <b/>
        <sz val="11"/>
        <rFont val="細明體"/>
        <family val="3"/>
      </rPr>
      <t>系級　</t>
    </r>
    <r>
      <rPr>
        <b/>
        <sz val="12"/>
        <rFont val="細明體"/>
        <family val="3"/>
      </rPr>
      <t>　　　　</t>
    </r>
  </si>
  <si>
    <r>
      <t>(</t>
    </r>
    <r>
      <rPr>
        <b/>
        <sz val="9"/>
        <rFont val="細明體"/>
        <family val="3"/>
      </rPr>
      <t>一至二年級</t>
    </r>
    <r>
      <rPr>
        <b/>
        <sz val="9"/>
        <rFont val="Times New Roman"/>
        <family val="1"/>
      </rPr>
      <t>)</t>
    </r>
  </si>
  <si>
    <r>
      <t>住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宿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費</t>
    </r>
    <r>
      <rPr>
        <b/>
        <sz val="12"/>
        <rFont val="Times New Roman"/>
        <family val="1"/>
      </rPr>
      <t xml:space="preserve">     (</t>
    </r>
    <r>
      <rPr>
        <b/>
        <sz val="12"/>
        <rFont val="細明體"/>
        <family val="3"/>
      </rPr>
      <t>自由申貸</t>
    </r>
    <r>
      <rPr>
        <b/>
        <sz val="12"/>
        <rFont val="Times New Roman"/>
        <family val="1"/>
      </rPr>
      <t>)</t>
    </r>
  </si>
  <si>
    <t>C1001</t>
  </si>
  <si>
    <t>C1002</t>
  </si>
  <si>
    <t>C1003</t>
  </si>
  <si>
    <t>C1004</t>
  </si>
  <si>
    <t>C5701</t>
  </si>
  <si>
    <t>C5702</t>
  </si>
  <si>
    <t>軟創學程ㄧ</t>
  </si>
  <si>
    <t>C2411</t>
  </si>
  <si>
    <t>C2412</t>
  </si>
  <si>
    <t>C2413</t>
  </si>
  <si>
    <t>C2414</t>
  </si>
  <si>
    <t>C2421</t>
  </si>
  <si>
    <t>C2422</t>
  </si>
  <si>
    <t>C2423</t>
  </si>
  <si>
    <t>C2424</t>
  </si>
  <si>
    <t>商管學程一甲</t>
  </si>
  <si>
    <t>商管學程一乙</t>
  </si>
  <si>
    <t>商管學程二甲</t>
  </si>
  <si>
    <t>商管學程二乙</t>
  </si>
  <si>
    <t>C0I13</t>
  </si>
  <si>
    <t>商管學程三甲</t>
  </si>
  <si>
    <t>C0I23</t>
  </si>
  <si>
    <t>商管學程三乙</t>
  </si>
  <si>
    <t>C6601</t>
  </si>
  <si>
    <t>C6602</t>
  </si>
  <si>
    <t>C6603</t>
  </si>
  <si>
    <t>C6604</t>
  </si>
  <si>
    <t>C0E01</t>
  </si>
  <si>
    <t>C0E02</t>
  </si>
  <si>
    <t>C0E03</t>
  </si>
  <si>
    <t>輔仁大學進修學士班101學年度第2學期學生註冊繳費標準表</t>
  </si>
  <si>
    <t>會四</t>
  </si>
  <si>
    <t>C0301</t>
  </si>
  <si>
    <t>C0302</t>
  </si>
  <si>
    <t>C0303</t>
  </si>
  <si>
    <t>C0304</t>
  </si>
  <si>
    <t>C6511</t>
  </si>
  <si>
    <t>C6512</t>
  </si>
  <si>
    <t>C6513</t>
  </si>
  <si>
    <t>C6514</t>
  </si>
  <si>
    <t>C6521</t>
  </si>
  <si>
    <t>C6522</t>
  </si>
  <si>
    <t>C6523</t>
  </si>
  <si>
    <t>C6524</t>
  </si>
  <si>
    <t>C0111</t>
  </si>
  <si>
    <t>C0112</t>
  </si>
  <si>
    <t>C0113</t>
  </si>
  <si>
    <t>C0114</t>
  </si>
  <si>
    <t>C0121</t>
  </si>
  <si>
    <t>C0122</t>
  </si>
  <si>
    <t>C0123</t>
  </si>
  <si>
    <t>C0124</t>
  </si>
  <si>
    <t>C0201</t>
  </si>
  <si>
    <t>歷史一</t>
  </si>
  <si>
    <t>C0202</t>
  </si>
  <si>
    <t>歷史二</t>
  </si>
  <si>
    <t>C0213</t>
  </si>
  <si>
    <t>歷史三甲</t>
  </si>
  <si>
    <t>C0223</t>
  </si>
  <si>
    <t>歷史三乙</t>
  </si>
  <si>
    <t>C0204</t>
  </si>
  <si>
    <t>C0G11</t>
  </si>
  <si>
    <r>
      <t>大傳學程一甲</t>
    </r>
    <r>
      <rPr>
        <b/>
        <sz val="16"/>
        <color indexed="12"/>
        <rFont val="Times New Roman"/>
        <family val="1"/>
      </rPr>
      <t xml:space="preserve"> </t>
    </r>
  </si>
  <si>
    <r>
      <t>大傳學程二甲</t>
    </r>
    <r>
      <rPr>
        <b/>
        <sz val="16"/>
        <color indexed="12"/>
        <rFont val="Times New Roman"/>
        <family val="1"/>
      </rPr>
      <t xml:space="preserve"> </t>
    </r>
  </si>
  <si>
    <r>
      <t>大傳學程三甲</t>
    </r>
    <r>
      <rPr>
        <b/>
        <sz val="16"/>
        <color indexed="12"/>
        <rFont val="Times New Roman"/>
        <family val="1"/>
      </rPr>
      <t xml:space="preserve"> </t>
    </r>
  </si>
  <si>
    <r>
      <t>大傳學程四甲</t>
    </r>
    <r>
      <rPr>
        <b/>
        <sz val="16"/>
        <color indexed="12"/>
        <rFont val="Times New Roman"/>
        <family val="1"/>
      </rPr>
      <t xml:space="preserve"> </t>
    </r>
  </si>
  <si>
    <t>C0G21</t>
  </si>
  <si>
    <r>
      <t>大傳學程一乙</t>
    </r>
    <r>
      <rPr>
        <b/>
        <sz val="16"/>
        <color indexed="12"/>
        <rFont val="Times New Roman"/>
        <family val="1"/>
      </rPr>
      <t xml:space="preserve"> </t>
    </r>
  </si>
  <si>
    <r>
      <t>大傳學程二乙</t>
    </r>
    <r>
      <rPr>
        <b/>
        <sz val="16"/>
        <color indexed="12"/>
        <rFont val="Times New Roman"/>
        <family val="1"/>
      </rPr>
      <t xml:space="preserve"> </t>
    </r>
  </si>
  <si>
    <r>
      <t>大傳學程三乙</t>
    </r>
    <r>
      <rPr>
        <b/>
        <sz val="16"/>
        <color indexed="12"/>
        <rFont val="Times New Roman"/>
        <family val="1"/>
      </rPr>
      <t xml:space="preserve"> </t>
    </r>
  </si>
  <si>
    <r>
      <t>大傳學程四乙</t>
    </r>
    <r>
      <rPr>
        <b/>
        <sz val="16"/>
        <color indexed="12"/>
        <rFont val="Times New Roman"/>
        <family val="1"/>
      </rPr>
      <t xml:space="preserve"> </t>
    </r>
  </si>
  <si>
    <t>C8101</t>
  </si>
  <si>
    <t>應美一</t>
  </si>
  <si>
    <t>應美二</t>
  </si>
  <si>
    <t>應美三</t>
  </si>
  <si>
    <t>C0J01</t>
  </si>
  <si>
    <t>文創學程ㄧ</t>
  </si>
  <si>
    <t>C0J02</t>
  </si>
  <si>
    <t>文創學程二</t>
  </si>
  <si>
    <t>文創學程三</t>
  </si>
  <si>
    <t>C2012</t>
  </si>
  <si>
    <t>C2013</t>
  </si>
  <si>
    <t>C2014</t>
  </si>
  <si>
    <t>C2021</t>
  </si>
  <si>
    <t>C2022</t>
  </si>
  <si>
    <t>C2023</t>
  </si>
  <si>
    <t>C2024</t>
  </si>
  <si>
    <t>C3601</t>
  </si>
  <si>
    <t>C3602</t>
  </si>
  <si>
    <t>C3603</t>
  </si>
  <si>
    <t>C3604</t>
  </si>
  <si>
    <t>C9001</t>
  </si>
  <si>
    <t>宗教一</t>
  </si>
  <si>
    <t>C9002</t>
  </si>
  <si>
    <t>宗教二</t>
  </si>
  <si>
    <t>宗教三</t>
  </si>
  <si>
    <t>C7101</t>
  </si>
  <si>
    <t>C7102</t>
  </si>
  <si>
    <t>C7103</t>
  </si>
  <si>
    <t>C7104</t>
  </si>
  <si>
    <t>C0H01</t>
  </si>
  <si>
    <t>運管學程一</t>
  </si>
  <si>
    <t>C0H02</t>
  </si>
  <si>
    <t>運管學程二</t>
  </si>
  <si>
    <t>運管學程三</t>
  </si>
  <si>
    <t>C0F01</t>
  </si>
  <si>
    <t>金融&amp;國企一</t>
  </si>
  <si>
    <t>C0F02</t>
  </si>
  <si>
    <t>金融&amp;國企二</t>
  </si>
  <si>
    <t>C0F03</t>
  </si>
  <si>
    <t>金融&amp;國企三</t>
  </si>
  <si>
    <t>C0F04</t>
  </si>
  <si>
    <t>金融&amp;國企四</t>
  </si>
  <si>
    <t>C7602</t>
  </si>
  <si>
    <t>C7603</t>
  </si>
  <si>
    <t>C7604</t>
  </si>
  <si>
    <t>C0J04</t>
  </si>
  <si>
    <t>文創學程四</t>
  </si>
  <si>
    <t>C0H04</t>
  </si>
  <si>
    <t>運管學程四</t>
  </si>
  <si>
    <t>C0T02</t>
  </si>
  <si>
    <t>軟創學程二</t>
  </si>
  <si>
    <t>輔仁大學進修學士班102學年度第1學期學生註冊繳費標準表</t>
  </si>
  <si>
    <t>C0I14</t>
  </si>
  <si>
    <t>商管學程四甲</t>
  </si>
  <si>
    <t>C0I24</t>
  </si>
  <si>
    <t>商管學程四乙</t>
  </si>
  <si>
    <t>C9004</t>
  </si>
  <si>
    <t>宗教四</t>
  </si>
  <si>
    <t>C0203</t>
  </si>
  <si>
    <t>歷史三</t>
  </si>
  <si>
    <t>C0214</t>
  </si>
  <si>
    <t>歷史四甲</t>
  </si>
  <si>
    <t>歷史四乙</t>
  </si>
  <si>
    <t>C0224</t>
  </si>
  <si>
    <t>C8104</t>
  </si>
  <si>
    <t>應美四</t>
  </si>
  <si>
    <t>班代號</t>
  </si>
  <si>
    <t>合計</t>
  </si>
  <si>
    <t>體育費</t>
  </si>
  <si>
    <t>軍訓費</t>
  </si>
  <si>
    <t>語言實習費</t>
  </si>
  <si>
    <t>電腦實習費</t>
  </si>
  <si>
    <t>學生團保</t>
  </si>
  <si>
    <t>系級</t>
  </si>
  <si>
    <r>
      <t>住</t>
    </r>
    <r>
      <rPr>
        <b/>
        <sz val="12"/>
        <color indexed="36"/>
        <rFont val="Times New Roman"/>
        <family val="1"/>
      </rPr>
      <t xml:space="preserve">  </t>
    </r>
    <r>
      <rPr>
        <b/>
        <sz val="12"/>
        <color indexed="36"/>
        <rFont val="細明體"/>
        <family val="3"/>
      </rPr>
      <t>宿</t>
    </r>
    <r>
      <rPr>
        <b/>
        <sz val="12"/>
        <color indexed="36"/>
        <rFont val="Times New Roman"/>
        <family val="1"/>
      </rPr>
      <t xml:space="preserve">  </t>
    </r>
    <r>
      <rPr>
        <b/>
        <sz val="12"/>
        <color indexed="36"/>
        <rFont val="細明體"/>
        <family val="3"/>
      </rPr>
      <t>費</t>
    </r>
    <r>
      <rPr>
        <b/>
        <sz val="12"/>
        <color indexed="36"/>
        <rFont val="Times New Roman"/>
        <family val="1"/>
      </rPr>
      <t xml:space="preserve">     (</t>
    </r>
    <r>
      <rPr>
        <b/>
        <sz val="12"/>
        <color indexed="36"/>
        <rFont val="細明體"/>
        <family val="3"/>
      </rPr>
      <t>自由申貸</t>
    </r>
    <r>
      <rPr>
        <b/>
        <sz val="12"/>
        <color indexed="36"/>
        <rFont val="Times New Roman"/>
        <family val="1"/>
      </rPr>
      <t>)</t>
    </r>
  </si>
  <si>
    <t>C0112</t>
  </si>
  <si>
    <t>C0113</t>
  </si>
  <si>
    <t>C0114</t>
  </si>
  <si>
    <t>C0121</t>
  </si>
  <si>
    <t>C0122</t>
  </si>
  <si>
    <t>C0123</t>
  </si>
  <si>
    <t>C0124</t>
  </si>
  <si>
    <t>C0111</t>
  </si>
  <si>
    <r>
      <t>中四乙</t>
    </r>
    <r>
      <rPr>
        <b/>
        <sz val="16"/>
        <color indexed="30"/>
        <rFont val="Times New Roman"/>
        <family val="1"/>
      </rPr>
      <t xml:space="preserve"> </t>
    </r>
  </si>
  <si>
    <t>C0302</t>
  </si>
  <si>
    <t>C0303</t>
  </si>
  <si>
    <t>C0304</t>
  </si>
  <si>
    <r>
      <t>大傳學程一甲</t>
    </r>
    <r>
      <rPr>
        <b/>
        <sz val="16"/>
        <color indexed="30"/>
        <rFont val="Times New Roman"/>
        <family val="1"/>
      </rPr>
      <t xml:space="preserve"> </t>
    </r>
  </si>
  <si>
    <r>
      <t>大傳學程二甲</t>
    </r>
    <r>
      <rPr>
        <b/>
        <sz val="16"/>
        <color indexed="30"/>
        <rFont val="Times New Roman"/>
        <family val="1"/>
      </rPr>
      <t xml:space="preserve"> </t>
    </r>
  </si>
  <si>
    <r>
      <t>大傳學程三甲</t>
    </r>
    <r>
      <rPr>
        <b/>
        <sz val="16"/>
        <color indexed="30"/>
        <rFont val="Times New Roman"/>
        <family val="1"/>
      </rPr>
      <t xml:space="preserve"> </t>
    </r>
  </si>
  <si>
    <r>
      <t>大傳學程四甲</t>
    </r>
    <r>
      <rPr>
        <b/>
        <sz val="16"/>
        <color indexed="30"/>
        <rFont val="Times New Roman"/>
        <family val="1"/>
      </rPr>
      <t xml:space="preserve"> </t>
    </r>
  </si>
  <si>
    <r>
      <t>大傳學程一乙</t>
    </r>
    <r>
      <rPr>
        <b/>
        <sz val="16"/>
        <color indexed="30"/>
        <rFont val="Times New Roman"/>
        <family val="1"/>
      </rPr>
      <t xml:space="preserve"> </t>
    </r>
  </si>
  <si>
    <r>
      <t>大傳學程二乙</t>
    </r>
    <r>
      <rPr>
        <b/>
        <sz val="16"/>
        <color indexed="30"/>
        <rFont val="Times New Roman"/>
        <family val="1"/>
      </rPr>
      <t xml:space="preserve"> </t>
    </r>
  </si>
  <si>
    <r>
      <t>大傳學程三乙</t>
    </r>
    <r>
      <rPr>
        <b/>
        <sz val="16"/>
        <color indexed="30"/>
        <rFont val="Times New Roman"/>
        <family val="1"/>
      </rPr>
      <t xml:space="preserve"> </t>
    </r>
  </si>
  <si>
    <r>
      <t>大傳學程四乙</t>
    </r>
    <r>
      <rPr>
        <b/>
        <sz val="16"/>
        <color indexed="30"/>
        <rFont val="Times New Roman"/>
        <family val="1"/>
      </rPr>
      <t xml:space="preserve"> </t>
    </r>
  </si>
  <si>
    <t>C1002</t>
  </si>
  <si>
    <t>C1003</t>
  </si>
  <si>
    <t>C1004</t>
  </si>
  <si>
    <r>
      <t xml:space="preserve"> </t>
    </r>
    <r>
      <rPr>
        <b/>
        <sz val="16"/>
        <color indexed="30"/>
        <rFont val="細明體"/>
        <family val="3"/>
      </rPr>
      <t>英一甲</t>
    </r>
    <r>
      <rPr>
        <b/>
        <sz val="16"/>
        <color indexed="30"/>
        <rFont val="Times New Roman"/>
        <family val="1"/>
      </rPr>
      <t xml:space="preserve">   </t>
    </r>
  </si>
  <si>
    <r>
      <t xml:space="preserve"> </t>
    </r>
    <r>
      <rPr>
        <b/>
        <sz val="16"/>
        <color indexed="30"/>
        <rFont val="細明體"/>
        <family val="3"/>
      </rPr>
      <t>英二甲</t>
    </r>
    <r>
      <rPr>
        <b/>
        <sz val="16"/>
        <color indexed="30"/>
        <rFont val="Times New Roman"/>
        <family val="1"/>
      </rPr>
      <t xml:space="preserve">   </t>
    </r>
  </si>
  <si>
    <t>C2014</t>
  </si>
  <si>
    <t>C2021</t>
  </si>
  <si>
    <r>
      <t>英一乙</t>
    </r>
    <r>
      <rPr>
        <b/>
        <sz val="16"/>
        <color indexed="30"/>
        <rFont val="Times New Roman"/>
        <family val="1"/>
      </rPr>
      <t xml:space="preserve"> </t>
    </r>
  </si>
  <si>
    <t>C2022</t>
  </si>
  <si>
    <r>
      <t>英二乙</t>
    </r>
    <r>
      <rPr>
        <b/>
        <sz val="16"/>
        <color indexed="30"/>
        <rFont val="Times New Roman"/>
        <family val="1"/>
      </rPr>
      <t xml:space="preserve"> </t>
    </r>
  </si>
  <si>
    <t>C2023</t>
  </si>
  <si>
    <r>
      <t>英三乙</t>
    </r>
    <r>
      <rPr>
        <b/>
        <sz val="16"/>
        <color indexed="30"/>
        <rFont val="Times New Roman"/>
        <family val="1"/>
      </rPr>
      <t xml:space="preserve"> </t>
    </r>
  </si>
  <si>
    <t>C2024</t>
  </si>
  <si>
    <r>
      <t>英四乙</t>
    </r>
    <r>
      <rPr>
        <b/>
        <sz val="16"/>
        <color indexed="30"/>
        <rFont val="Times New Roman"/>
        <family val="1"/>
      </rPr>
      <t xml:space="preserve"> </t>
    </r>
  </si>
  <si>
    <t>C2412</t>
  </si>
  <si>
    <t>C2414</t>
  </si>
  <si>
    <t>C2421</t>
  </si>
  <si>
    <t>C2422</t>
  </si>
  <si>
    <t>C2423</t>
  </si>
  <si>
    <t>C2424</t>
  </si>
  <si>
    <t>C3602</t>
  </si>
  <si>
    <t>C3603</t>
  </si>
  <si>
    <t>C3604</t>
  </si>
  <si>
    <t>C6512</t>
  </si>
  <si>
    <t>C6513</t>
  </si>
  <si>
    <t>C6514</t>
  </si>
  <si>
    <t>C6521</t>
  </si>
  <si>
    <t>C6522</t>
  </si>
  <si>
    <t>C6523</t>
  </si>
  <si>
    <t>C6524</t>
  </si>
  <si>
    <t>C6602</t>
  </si>
  <si>
    <t>C6603</t>
  </si>
  <si>
    <t>C6604</t>
  </si>
  <si>
    <t>C0E02</t>
  </si>
  <si>
    <t>C0E03</t>
  </si>
  <si>
    <t>C0E04</t>
  </si>
  <si>
    <t>C7101</t>
  </si>
  <si>
    <t>C7102</t>
  </si>
  <si>
    <t>會二</t>
  </si>
  <si>
    <t>C0F01</t>
  </si>
  <si>
    <t>金融&amp;國企一</t>
  </si>
  <si>
    <t>C0F02</t>
  </si>
  <si>
    <t>一、學分學雜費：
  1.中文、圖資、歷史、哲學、數學、
     法律、 經濟、企管、會計、 統計
     、金融&amp;國企、商管學程、運休學
     程、宗教等每學分收費1406元 。
  2.英文系、日文系每學分收費1,468
     元。
  3.大傳學程、應美系、餐旅系、文創
     、軟創學程每學分收費1,510元。
二、體育、軍訓課依上課時數收費。
三、電腦實習費1,528元，語言實習費
        958元。
四、就學貸款可貸項目包括：體育費
        、軍訓費、語言實習費、</t>
  </si>
  <si>
    <t>輔仁大學進修學士班102學年度第2學期學生註冊繳費標準表</t>
  </si>
  <si>
    <t>C2012</t>
  </si>
  <si>
    <t>C2013</t>
  </si>
  <si>
    <t>C2014</t>
  </si>
  <si>
    <t>C2021</t>
  </si>
  <si>
    <t>C2022</t>
  </si>
  <si>
    <t>C2023</t>
  </si>
  <si>
    <t>C2024</t>
  </si>
  <si>
    <t>C2011</t>
  </si>
  <si>
    <t>英三甲</t>
  </si>
  <si>
    <t>英四甲</t>
  </si>
  <si>
    <t>C6511</t>
  </si>
  <si>
    <t>C6513</t>
  </si>
  <si>
    <t>C6514</t>
  </si>
  <si>
    <t>C6521</t>
  </si>
  <si>
    <t>C6522</t>
  </si>
  <si>
    <t>C6523</t>
  </si>
  <si>
    <t>C6524</t>
  </si>
  <si>
    <r>
      <t>住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</rPr>
      <t>宿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</rPr>
      <t>費</t>
    </r>
    <r>
      <rPr>
        <b/>
        <sz val="12"/>
        <color indexed="8"/>
        <rFont val="Times New Roman"/>
        <family val="1"/>
      </rPr>
      <t xml:space="preserve">     (</t>
    </r>
    <r>
      <rPr>
        <b/>
        <sz val="12"/>
        <color indexed="8"/>
        <rFont val="細明體"/>
        <family val="3"/>
      </rPr>
      <t>自由申貸</t>
    </r>
    <r>
      <rPr>
        <b/>
        <sz val="12"/>
        <color indexed="8"/>
        <rFont val="Times New Roman"/>
        <family val="1"/>
      </rPr>
      <t>)</t>
    </r>
  </si>
  <si>
    <t>C0112</t>
  </si>
  <si>
    <t>C0113</t>
  </si>
  <si>
    <t>C0114</t>
  </si>
  <si>
    <t>C0121</t>
  </si>
  <si>
    <t>C0122</t>
  </si>
  <si>
    <t>C0123</t>
  </si>
  <si>
    <t>C0124</t>
  </si>
  <si>
    <r>
      <t>中四乙</t>
    </r>
    <r>
      <rPr>
        <b/>
        <sz val="16"/>
        <color indexed="8"/>
        <rFont val="Times New Roman"/>
        <family val="1"/>
      </rPr>
      <t xml:space="preserve"> </t>
    </r>
  </si>
  <si>
    <t>C0302</t>
  </si>
  <si>
    <t>C0303</t>
  </si>
  <si>
    <t>C0304</t>
  </si>
  <si>
    <r>
      <t>大傳學程一甲</t>
    </r>
    <r>
      <rPr>
        <b/>
        <sz val="16"/>
        <color indexed="8"/>
        <rFont val="Times New Roman"/>
        <family val="1"/>
      </rPr>
      <t xml:space="preserve"> </t>
    </r>
  </si>
  <si>
    <r>
      <t>大傳學程二甲</t>
    </r>
    <r>
      <rPr>
        <b/>
        <sz val="16"/>
        <color indexed="8"/>
        <rFont val="Times New Roman"/>
        <family val="1"/>
      </rPr>
      <t xml:space="preserve"> </t>
    </r>
  </si>
  <si>
    <r>
      <t>大傳學程三甲</t>
    </r>
    <r>
      <rPr>
        <b/>
        <sz val="16"/>
        <color indexed="8"/>
        <rFont val="Times New Roman"/>
        <family val="1"/>
      </rPr>
      <t xml:space="preserve"> </t>
    </r>
  </si>
  <si>
    <r>
      <t>大傳學程四甲</t>
    </r>
    <r>
      <rPr>
        <b/>
        <sz val="16"/>
        <color indexed="8"/>
        <rFont val="Times New Roman"/>
        <family val="1"/>
      </rPr>
      <t xml:space="preserve"> </t>
    </r>
  </si>
  <si>
    <r>
      <t>大傳學程一乙</t>
    </r>
    <r>
      <rPr>
        <b/>
        <sz val="16"/>
        <color indexed="8"/>
        <rFont val="Times New Roman"/>
        <family val="1"/>
      </rPr>
      <t xml:space="preserve"> </t>
    </r>
  </si>
  <si>
    <r>
      <t>大傳學程二乙</t>
    </r>
    <r>
      <rPr>
        <b/>
        <sz val="16"/>
        <color indexed="8"/>
        <rFont val="Times New Roman"/>
        <family val="1"/>
      </rPr>
      <t xml:space="preserve"> </t>
    </r>
  </si>
  <si>
    <r>
      <t>大傳學程三乙</t>
    </r>
    <r>
      <rPr>
        <b/>
        <sz val="16"/>
        <color indexed="8"/>
        <rFont val="Times New Roman"/>
        <family val="1"/>
      </rPr>
      <t xml:space="preserve"> </t>
    </r>
  </si>
  <si>
    <r>
      <t>大傳學程四乙</t>
    </r>
    <r>
      <rPr>
        <b/>
        <sz val="16"/>
        <color indexed="8"/>
        <rFont val="Times New Roman"/>
        <family val="1"/>
      </rPr>
      <t xml:space="preserve"> </t>
    </r>
  </si>
  <si>
    <t>C1002</t>
  </si>
  <si>
    <t>C1003</t>
  </si>
  <si>
    <t>C1004</t>
  </si>
  <si>
    <r>
      <t xml:space="preserve"> 英一甲</t>
    </r>
    <r>
      <rPr>
        <b/>
        <sz val="16"/>
        <color indexed="8"/>
        <rFont val="Times New Roman"/>
        <family val="1"/>
      </rPr>
      <t xml:space="preserve">   </t>
    </r>
  </si>
  <si>
    <r>
      <t xml:space="preserve"> 英二甲</t>
    </r>
    <r>
      <rPr>
        <b/>
        <sz val="16"/>
        <color indexed="8"/>
        <rFont val="Times New Roman"/>
        <family val="1"/>
      </rPr>
      <t xml:space="preserve">   </t>
    </r>
  </si>
  <si>
    <r>
      <t>英一乙</t>
    </r>
    <r>
      <rPr>
        <b/>
        <sz val="16"/>
        <color indexed="8"/>
        <rFont val="Times New Roman"/>
        <family val="1"/>
      </rPr>
      <t xml:space="preserve"> </t>
    </r>
  </si>
  <si>
    <r>
      <t>英二乙</t>
    </r>
    <r>
      <rPr>
        <b/>
        <sz val="16"/>
        <color indexed="8"/>
        <rFont val="Times New Roman"/>
        <family val="1"/>
      </rPr>
      <t xml:space="preserve"> </t>
    </r>
  </si>
  <si>
    <r>
      <t>英三乙</t>
    </r>
    <r>
      <rPr>
        <b/>
        <sz val="16"/>
        <color indexed="8"/>
        <rFont val="Times New Roman"/>
        <family val="1"/>
      </rPr>
      <t xml:space="preserve"> </t>
    </r>
  </si>
  <si>
    <r>
      <t>英四乙</t>
    </r>
    <r>
      <rPr>
        <b/>
        <sz val="16"/>
        <color indexed="8"/>
        <rFont val="Times New Roman"/>
        <family val="1"/>
      </rPr>
      <t xml:space="preserve"> </t>
    </r>
  </si>
  <si>
    <t>C2412</t>
  </si>
  <si>
    <t>C2413</t>
  </si>
  <si>
    <t>C2414</t>
  </si>
  <si>
    <t>C2421</t>
  </si>
  <si>
    <t>C2422</t>
  </si>
  <si>
    <t>C2423</t>
  </si>
  <si>
    <t>C2424</t>
  </si>
  <si>
    <t>C3602</t>
  </si>
  <si>
    <t>C3603</t>
  </si>
  <si>
    <t>C3604</t>
  </si>
  <si>
    <t>C6512</t>
  </si>
  <si>
    <t>C6602</t>
  </si>
  <si>
    <t>C6603</t>
  </si>
  <si>
    <t>C6604</t>
  </si>
  <si>
    <t>C0H01</t>
  </si>
  <si>
    <t>運管學程一</t>
  </si>
  <si>
    <t>C0H02</t>
  </si>
  <si>
    <t>運管學程二</t>
  </si>
  <si>
    <t>運管學程三</t>
  </si>
  <si>
    <t>運管學程四</t>
  </si>
  <si>
    <t>C0I11</t>
  </si>
  <si>
    <t>商管學程一甲</t>
  </si>
  <si>
    <t>C0I21</t>
  </si>
  <si>
    <t>商管學程一乙</t>
  </si>
  <si>
    <t>C0I12</t>
  </si>
  <si>
    <t>商管學程二甲</t>
  </si>
  <si>
    <t>C0I22</t>
  </si>
  <si>
    <t>商管學程二乙</t>
  </si>
  <si>
    <t>C0I13</t>
  </si>
  <si>
    <t>商管學程三甲</t>
  </si>
  <si>
    <t>C0I23</t>
  </si>
  <si>
    <t>商管學程三乙</t>
  </si>
  <si>
    <t>C0I14</t>
  </si>
  <si>
    <t>商管學程四甲</t>
  </si>
  <si>
    <t>C0I24</t>
  </si>
  <si>
    <t>商管學程四乙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</si>
</sst>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8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32"/>
      <name val="標楷體"/>
      <family val="4"/>
    </font>
    <font>
      <b/>
      <sz val="12"/>
      <name val="細明體"/>
      <family val="3"/>
    </font>
    <font>
      <b/>
      <sz val="14"/>
      <name val="細明體"/>
      <family val="3"/>
    </font>
    <font>
      <b/>
      <sz val="15"/>
      <name val="細明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b/>
      <sz val="12"/>
      <name val="Times New Roman"/>
      <family val="1"/>
    </font>
    <font>
      <b/>
      <sz val="9"/>
      <name val="細明體"/>
      <family val="3"/>
    </font>
    <font>
      <b/>
      <sz val="9"/>
      <name val="Times New Roman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6"/>
      <color indexed="12"/>
      <name val="細明體"/>
      <family val="3"/>
    </font>
    <font>
      <sz val="16"/>
      <color indexed="12"/>
      <name val="Times New Roman"/>
      <family val="1"/>
    </font>
    <font>
      <sz val="12"/>
      <color indexed="12"/>
      <name val="新細明體"/>
      <family val="1"/>
    </font>
    <font>
      <b/>
      <sz val="16"/>
      <color indexed="12"/>
      <name val="Times New Roman"/>
      <family val="1"/>
    </font>
    <font>
      <sz val="12"/>
      <color indexed="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12"/>
      <name val="細明體"/>
      <family val="3"/>
    </font>
    <font>
      <b/>
      <sz val="12"/>
      <color indexed="36"/>
      <name val="細明體"/>
      <family val="3"/>
    </font>
    <font>
      <b/>
      <sz val="12"/>
      <color indexed="36"/>
      <name val="Times New Roman"/>
      <family val="1"/>
    </font>
    <font>
      <b/>
      <sz val="16"/>
      <color indexed="30"/>
      <name val="細明體"/>
      <family val="3"/>
    </font>
    <font>
      <b/>
      <sz val="16"/>
      <color indexed="30"/>
      <name val="Times New Roman"/>
      <family val="1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21"/>
      <name val="新細明體"/>
      <family val="1"/>
    </font>
    <font>
      <b/>
      <sz val="15"/>
      <color indexed="21"/>
      <name val="新細明體"/>
      <family val="1"/>
    </font>
    <font>
      <b/>
      <sz val="13"/>
      <color indexed="21"/>
      <name val="新細明體"/>
      <family val="1"/>
    </font>
    <font>
      <b/>
      <sz val="11"/>
      <color indexed="21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6"/>
      <color indexed="30"/>
      <name val="Times New Roman"/>
      <family val="1"/>
    </font>
    <font>
      <sz val="16"/>
      <color indexed="30"/>
      <name val="細明體"/>
      <family val="3"/>
    </font>
    <font>
      <sz val="12"/>
      <color indexed="30"/>
      <name val="Times New Roman"/>
      <family val="1"/>
    </font>
    <font>
      <b/>
      <sz val="16"/>
      <color indexed="8"/>
      <name val="細明體"/>
      <family val="3"/>
    </font>
    <font>
      <sz val="16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0070C0"/>
      <name val="細明體"/>
      <family val="3"/>
    </font>
    <font>
      <sz val="12"/>
      <color rgb="FF0070C0"/>
      <name val="新細明體"/>
      <family val="1"/>
    </font>
    <font>
      <sz val="16"/>
      <color rgb="FF0070C0"/>
      <name val="Times New Roman"/>
      <family val="1"/>
    </font>
    <font>
      <sz val="16"/>
      <color rgb="FF0070C0"/>
      <name val="細明體"/>
      <family val="3"/>
    </font>
    <font>
      <b/>
      <sz val="16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7030A0"/>
      <name val="細明體"/>
      <family val="3"/>
    </font>
    <font>
      <sz val="16"/>
      <color theme="1"/>
      <name val="Times New Roman"/>
      <family val="1"/>
    </font>
    <font>
      <b/>
      <sz val="12"/>
      <color theme="1"/>
      <name val="細明體"/>
      <family val="3"/>
    </font>
    <font>
      <b/>
      <sz val="16"/>
      <color theme="1"/>
      <name val="細明體"/>
      <family val="3"/>
    </font>
    <font>
      <sz val="16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>
        <color indexed="63"/>
      </bottom>
    </border>
    <border>
      <left style="thin"/>
      <right style="slant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slantDashDot"/>
      <top style="medium"/>
      <bottom style="dashed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5" fillId="0" borderId="10" xfId="33" applyFont="1" applyFill="1" applyBorder="1" applyAlignment="1">
      <alignment horizontal="right" vertical="top" wrapText="1" shrinkToFit="1"/>
      <protection/>
    </xf>
    <xf numFmtId="0" fontId="5" fillId="0" borderId="10" xfId="33" applyFont="1" applyFill="1" applyBorder="1" applyAlignment="1">
      <alignment horizontal="right" vertical="top" shrinkToFit="1"/>
      <protection/>
    </xf>
    <xf numFmtId="0" fontId="6" fillId="0" borderId="11" xfId="33" applyFont="1" applyFill="1" applyBorder="1" applyAlignment="1">
      <alignment horizontal="center" vertical="center" wrapText="1" shrinkToFit="1"/>
      <protection/>
    </xf>
    <xf numFmtId="0" fontId="6" fillId="0" borderId="11" xfId="33" applyFont="1" applyFill="1" applyBorder="1" applyAlignment="1">
      <alignment horizontal="center" vertical="center" shrinkToFit="1"/>
      <protection/>
    </xf>
    <xf numFmtId="0" fontId="6" fillId="0" borderId="11" xfId="33" applyFont="1" applyFill="1" applyBorder="1" applyAlignment="1">
      <alignment horizontal="center" shrinkToFit="1"/>
      <protection/>
    </xf>
    <xf numFmtId="0" fontId="5" fillId="0" borderId="12" xfId="33" applyFont="1" applyFill="1" applyBorder="1" applyAlignment="1">
      <alignment horizontal="left" vertical="center" wrapText="1" shrinkToFit="1"/>
      <protection/>
    </xf>
    <xf numFmtId="0" fontId="5" fillId="0" borderId="12" xfId="33" applyFont="1" applyFill="1" applyBorder="1" applyAlignment="1">
      <alignment horizontal="center" vertical="center" wrapText="1" shrinkToFit="1"/>
      <protection/>
    </xf>
    <xf numFmtId="0" fontId="10" fillId="0" borderId="13" xfId="33" applyFont="1" applyFill="1" applyBorder="1" applyAlignment="1">
      <alignment horizontal="center" vertical="center" wrapText="1" shrinkToFit="1"/>
      <protection/>
    </xf>
    <xf numFmtId="0" fontId="12" fillId="0" borderId="13" xfId="33" applyFont="1" applyFill="1" applyBorder="1" applyAlignment="1">
      <alignment horizontal="center" vertical="center" wrapText="1" shrinkToFit="1"/>
      <protection/>
    </xf>
    <xf numFmtId="0" fontId="14" fillId="0" borderId="13" xfId="33" applyFont="1" applyFill="1" applyBorder="1" applyAlignment="1">
      <alignment horizontal="center" vertical="center" wrapText="1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5" fillId="0" borderId="14" xfId="33" applyFont="1" applyFill="1" applyBorder="1" applyAlignment="1">
      <alignment horizontal="center" vertical="center" shrinkToFit="1"/>
      <protection/>
    </xf>
    <xf numFmtId="0" fontId="5" fillId="0" borderId="13" xfId="33" applyFont="1" applyFill="1" applyBorder="1" applyAlignment="1">
      <alignment horizontal="center" vertical="center" wrapText="1" shrinkToFit="1"/>
      <protection/>
    </xf>
    <xf numFmtId="0" fontId="5" fillId="0" borderId="15" xfId="33" applyFont="1" applyFill="1" applyBorder="1" applyAlignment="1">
      <alignment horizontal="center" vertical="center" wrapText="1" shrinkToFit="1"/>
      <protection/>
    </xf>
    <xf numFmtId="0" fontId="16" fillId="0" borderId="16" xfId="33" applyFont="1" applyFill="1" applyBorder="1" applyAlignment="1">
      <alignment horizontal="center" vertical="center" shrinkToFit="1"/>
      <protection/>
    </xf>
    <xf numFmtId="176" fontId="17" fillId="0" borderId="16" xfId="33" applyNumberFormat="1" applyFont="1" applyFill="1" applyBorder="1" applyAlignment="1">
      <alignment horizontal="center" vertical="center"/>
      <protection/>
    </xf>
    <xf numFmtId="0" fontId="18" fillId="0" borderId="0" xfId="33" applyFont="1">
      <alignment/>
      <protection/>
    </xf>
    <xf numFmtId="0" fontId="19" fillId="0" borderId="16" xfId="33" applyFont="1" applyFill="1" applyBorder="1" applyAlignment="1">
      <alignment horizontal="center" vertical="center" shrinkToFit="1"/>
      <protection/>
    </xf>
    <xf numFmtId="0" fontId="20" fillId="0" borderId="0" xfId="33" applyFont="1">
      <alignment/>
      <protection/>
    </xf>
    <xf numFmtId="0" fontId="16" fillId="0" borderId="16" xfId="33" applyFont="1" applyFill="1" applyBorder="1" applyAlignment="1">
      <alignment horizontal="center" shrinkToFit="1"/>
      <protection/>
    </xf>
    <xf numFmtId="0" fontId="20" fillId="0" borderId="17" xfId="33" applyFont="1" applyBorder="1">
      <alignment/>
      <protection/>
    </xf>
    <xf numFmtId="0" fontId="20" fillId="0" borderId="0" xfId="33" applyFont="1" applyBorder="1">
      <alignment/>
      <protection/>
    </xf>
    <xf numFmtId="0" fontId="0" fillId="0" borderId="0" xfId="33" applyAlignment="1">
      <alignment shrinkToFit="1"/>
      <protection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6" fillId="0" borderId="16" xfId="33" applyNumberFormat="1" applyFont="1" applyFill="1" applyBorder="1" applyAlignment="1">
      <alignment horizontal="center" vertical="center"/>
      <protection/>
    </xf>
    <xf numFmtId="0" fontId="17" fillId="0" borderId="16" xfId="33" applyFont="1" applyFill="1" applyBorder="1" applyAlignment="1">
      <alignment horizontal="center" vertical="center" shrinkToFit="1"/>
      <protection/>
    </xf>
    <xf numFmtId="0" fontId="27" fillId="0" borderId="16" xfId="33" applyFont="1" applyFill="1" applyBorder="1" applyAlignment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74" fillId="0" borderId="16" xfId="33" applyFont="1" applyFill="1" applyBorder="1" applyAlignment="1">
      <alignment horizontal="center" vertical="center" shrinkToFit="1"/>
      <protection/>
    </xf>
    <xf numFmtId="0" fontId="75" fillId="0" borderId="0" xfId="33" applyFont="1">
      <alignment/>
      <protection/>
    </xf>
    <xf numFmtId="0" fontId="75" fillId="0" borderId="0" xfId="0" applyFont="1" applyAlignment="1">
      <alignment vertical="center"/>
    </xf>
    <xf numFmtId="0" fontId="76" fillId="0" borderId="16" xfId="33" applyFont="1" applyFill="1" applyBorder="1" applyAlignment="1">
      <alignment horizontal="center" vertical="center" shrinkToFit="1"/>
      <protection/>
    </xf>
    <xf numFmtId="0" fontId="77" fillId="0" borderId="16" xfId="33" applyFont="1" applyFill="1" applyBorder="1" applyAlignment="1">
      <alignment horizontal="center" vertical="center" shrinkToFit="1"/>
      <protection/>
    </xf>
    <xf numFmtId="0" fontId="78" fillId="0" borderId="16" xfId="33" applyFont="1" applyFill="1" applyBorder="1" applyAlignment="1">
      <alignment horizontal="center" vertical="center" shrinkToFit="1"/>
      <protection/>
    </xf>
    <xf numFmtId="0" fontId="74" fillId="0" borderId="16" xfId="33" applyFont="1" applyFill="1" applyBorder="1" applyAlignment="1">
      <alignment horizontal="center" shrinkToFit="1"/>
      <protection/>
    </xf>
    <xf numFmtId="0" fontId="75" fillId="0" borderId="17" xfId="33" applyFont="1" applyBorder="1">
      <alignment/>
      <protection/>
    </xf>
    <xf numFmtId="0" fontId="75" fillId="0" borderId="0" xfId="33" applyFont="1" applyBorder="1">
      <alignment/>
      <protection/>
    </xf>
    <xf numFmtId="0" fontId="79" fillId="0" borderId="19" xfId="0" applyFont="1" applyBorder="1" applyAlignment="1">
      <alignment vertical="center"/>
    </xf>
    <xf numFmtId="0" fontId="80" fillId="0" borderId="15" xfId="33" applyFont="1" applyFill="1" applyBorder="1" applyAlignment="1">
      <alignment horizontal="center" vertical="center" wrapText="1" shrinkToFit="1"/>
      <protection/>
    </xf>
    <xf numFmtId="176" fontId="76" fillId="0" borderId="16" xfId="33" applyNumberFormat="1" applyFont="1" applyFill="1" applyBorder="1" applyAlignment="1">
      <alignment horizontal="center" vertical="center"/>
      <protection/>
    </xf>
    <xf numFmtId="176" fontId="81" fillId="0" borderId="16" xfId="33" applyNumberFormat="1" applyFont="1" applyFill="1" applyBorder="1" applyAlignment="1">
      <alignment horizontal="center" vertical="center"/>
      <protection/>
    </xf>
    <xf numFmtId="0" fontId="82" fillId="0" borderId="15" xfId="33" applyFont="1" applyFill="1" applyBorder="1" applyAlignment="1">
      <alignment horizontal="center" vertical="center" wrapText="1" shrinkToFit="1"/>
      <protection/>
    </xf>
    <xf numFmtId="0" fontId="83" fillId="0" borderId="16" xfId="33" applyFont="1" applyFill="1" applyBorder="1" applyAlignment="1">
      <alignment horizontal="center" vertical="center" shrinkToFit="1"/>
      <protection/>
    </xf>
    <xf numFmtId="0" fontId="81" fillId="0" borderId="16" xfId="33" applyFont="1" applyFill="1" applyBorder="1" applyAlignment="1">
      <alignment horizontal="center" vertical="center" shrinkToFit="1"/>
      <protection/>
    </xf>
    <xf numFmtId="0" fontId="84" fillId="0" borderId="16" xfId="33" applyFont="1" applyFill="1" applyBorder="1" applyAlignment="1">
      <alignment horizontal="center" vertical="center" shrinkToFit="1"/>
      <protection/>
    </xf>
    <xf numFmtId="0" fontId="83" fillId="0" borderId="16" xfId="33" applyFont="1" applyFill="1" applyBorder="1" applyAlignment="1">
      <alignment horizontal="center" shrinkToFit="1"/>
      <protection/>
    </xf>
    <xf numFmtId="0" fontId="23" fillId="0" borderId="20" xfId="33" applyFont="1" applyFill="1" applyBorder="1" applyAlignment="1">
      <alignment vertical="top" wrapText="1"/>
      <protection/>
    </xf>
    <xf numFmtId="0" fontId="24" fillId="0" borderId="21" xfId="33" applyFont="1" applyFill="1" applyBorder="1" applyAlignment="1">
      <alignment vertical="top" wrapText="1"/>
      <protection/>
    </xf>
    <xf numFmtId="0" fontId="24" fillId="0" borderId="22" xfId="33" applyFont="1" applyFill="1" applyBorder="1" applyAlignment="1">
      <alignment vertical="top" wrapText="1"/>
      <protection/>
    </xf>
    <xf numFmtId="0" fontId="4" fillId="0" borderId="23" xfId="33" applyFont="1" applyFill="1" applyBorder="1" applyAlignment="1">
      <alignment horizontal="center" vertical="top"/>
      <protection/>
    </xf>
    <xf numFmtId="0" fontId="0" fillId="0" borderId="23" xfId="33" applyBorder="1" applyAlignment="1">
      <alignment vertical="center"/>
      <protection/>
    </xf>
    <xf numFmtId="0" fontId="7" fillId="0" borderId="11" xfId="33" applyFont="1" applyFill="1" applyBorder="1" applyAlignment="1">
      <alignment horizontal="center" vertical="center" shrinkToFit="1"/>
      <protection/>
    </xf>
    <xf numFmtId="0" fontId="15" fillId="0" borderId="13" xfId="33" applyFont="1" applyFill="1" applyBorder="1" applyAlignment="1">
      <alignment horizontal="center" vertical="center" shrinkToFit="1"/>
      <protection/>
    </xf>
    <xf numFmtId="0" fontId="7" fillId="0" borderId="24" xfId="33" applyFont="1" applyFill="1" applyBorder="1" applyAlignment="1">
      <alignment horizontal="center" vertical="center" shrinkToFit="1"/>
      <protection/>
    </xf>
    <xf numFmtId="0" fontId="7" fillId="0" borderId="25" xfId="33" applyFont="1" applyFill="1" applyBorder="1" applyAlignment="1">
      <alignment horizontal="center" vertical="center" shrinkToFit="1"/>
      <protection/>
    </xf>
    <xf numFmtId="0" fontId="7" fillId="0" borderId="26" xfId="33" applyFont="1" applyFill="1" applyBorder="1" applyAlignment="1">
      <alignment horizontal="center" vertical="center" shrinkToFit="1"/>
      <protection/>
    </xf>
    <xf numFmtId="0" fontId="7" fillId="0" borderId="27" xfId="33" applyFont="1" applyFill="1" applyBorder="1" applyAlignment="1">
      <alignment horizontal="center" vertical="center" shrinkToFit="1"/>
      <protection/>
    </xf>
    <xf numFmtId="0" fontId="7" fillId="0" borderId="28" xfId="33" applyFont="1" applyFill="1" applyBorder="1" applyAlignment="1">
      <alignment horizontal="center" vertical="center" shrinkToFit="1"/>
      <protection/>
    </xf>
    <xf numFmtId="0" fontId="21" fillId="0" borderId="29" xfId="33" applyFont="1" applyFill="1" applyBorder="1" applyAlignment="1">
      <alignment horizontal="center" vertical="center" shrinkToFit="1"/>
      <protection/>
    </xf>
    <xf numFmtId="0" fontId="22" fillId="0" borderId="30" xfId="33" applyFont="1" applyFill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鳳舞九天">
      <a:dk1>
        <a:sysClr val="windowText" lastClr="000000"/>
      </a:dk1>
      <a:lt1>
        <a:sysClr val="window" lastClr="FFFFFF"/>
      </a:lt1>
      <a:dk2>
        <a:srgbClr val="004646"/>
      </a:dk2>
      <a:lt2>
        <a:srgbClr val="E1F0FF"/>
      </a:lt2>
      <a:accent1>
        <a:srgbClr val="50742F"/>
      </a:accent1>
      <a:accent2>
        <a:srgbClr val="268868"/>
      </a:accent2>
      <a:accent3>
        <a:srgbClr val="33BD56"/>
      </a:accent3>
      <a:accent4>
        <a:srgbClr val="4BC5B9"/>
      </a:accent4>
      <a:accent5>
        <a:srgbClr val="3163CA"/>
      </a:accent5>
      <a:accent6>
        <a:srgbClr val="4B14AA"/>
      </a:accent6>
      <a:hlink>
        <a:srgbClr val="D9BE02"/>
      </a:hlink>
      <a:folHlink>
        <a:srgbClr val="F900F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88">
      <selection activeCell="D104" sqref="D104"/>
    </sheetView>
  </sheetViews>
  <sheetFormatPr defaultColWidth="9.00390625" defaultRowHeight="16.5"/>
  <cols>
    <col min="3" max="3" width="11.125" style="0" customWidth="1"/>
    <col min="4" max="4" width="11.75390625" style="0" customWidth="1"/>
    <col min="7" max="7" width="11.125" style="0" customWidth="1"/>
    <col min="8" max="8" width="11.75390625" style="0" customWidth="1"/>
  </cols>
  <sheetData>
    <row r="1" spans="1:9" ht="32.25">
      <c r="A1" s="7" t="s">
        <v>90</v>
      </c>
      <c r="B1" s="8" t="s">
        <v>91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</row>
    <row r="2" spans="1:9" ht="21">
      <c r="A2" s="16" t="s">
        <v>157</v>
      </c>
      <c r="B2" s="16" t="s">
        <v>8</v>
      </c>
      <c r="C2">
        <v>34039</v>
      </c>
      <c r="D2">
        <v>28120</v>
      </c>
      <c r="E2">
        <v>2772</v>
      </c>
      <c r="F2">
        <v>1386</v>
      </c>
      <c r="G2">
        <v>0</v>
      </c>
      <c r="H2">
        <v>1528</v>
      </c>
      <c r="I2">
        <v>233</v>
      </c>
    </row>
    <row r="3" spans="1:9" ht="21">
      <c r="A3" s="16" t="s">
        <v>158</v>
      </c>
      <c r="B3" s="16" t="s">
        <v>9</v>
      </c>
      <c r="C3">
        <v>31125</v>
      </c>
      <c r="D3">
        <v>28120</v>
      </c>
      <c r="E3">
        <v>2772</v>
      </c>
      <c r="F3">
        <v>0</v>
      </c>
      <c r="G3">
        <v>0</v>
      </c>
      <c r="I3">
        <v>233</v>
      </c>
    </row>
    <row r="4" spans="1:9" ht="21">
      <c r="A4" s="16" t="s">
        <v>159</v>
      </c>
      <c r="B4" s="16" t="s">
        <v>10</v>
      </c>
      <c r="C4">
        <v>28353</v>
      </c>
      <c r="D4">
        <v>28120</v>
      </c>
      <c r="E4">
        <v>0</v>
      </c>
      <c r="F4">
        <v>0</v>
      </c>
      <c r="G4">
        <v>0</v>
      </c>
      <c r="H4">
        <v>0</v>
      </c>
      <c r="I4">
        <v>233</v>
      </c>
    </row>
    <row r="5" spans="1:9" ht="21">
      <c r="A5" s="16" t="s">
        <v>160</v>
      </c>
      <c r="B5" s="16" t="s">
        <v>11</v>
      </c>
      <c r="C5">
        <v>28353</v>
      </c>
      <c r="D5">
        <v>28120</v>
      </c>
      <c r="E5">
        <v>0</v>
      </c>
      <c r="F5">
        <v>0</v>
      </c>
      <c r="G5">
        <v>0</v>
      </c>
      <c r="H5">
        <v>0</v>
      </c>
      <c r="I5">
        <v>233</v>
      </c>
    </row>
    <row r="6" spans="1:9" ht="21">
      <c r="A6" s="16" t="s">
        <v>161</v>
      </c>
      <c r="B6" s="16" t="s">
        <v>12</v>
      </c>
      <c r="C6">
        <v>34039</v>
      </c>
      <c r="D6">
        <v>28120</v>
      </c>
      <c r="E6">
        <v>2772</v>
      </c>
      <c r="F6">
        <v>1386</v>
      </c>
      <c r="G6">
        <v>0</v>
      </c>
      <c r="H6">
        <v>1528</v>
      </c>
      <c r="I6">
        <v>233</v>
      </c>
    </row>
    <row r="7" spans="1:9" ht="21">
      <c r="A7" s="16" t="s">
        <v>162</v>
      </c>
      <c r="B7" s="16" t="s">
        <v>13</v>
      </c>
      <c r="C7">
        <v>31125</v>
      </c>
      <c r="D7">
        <v>28120</v>
      </c>
      <c r="E7">
        <v>2772</v>
      </c>
      <c r="F7">
        <v>0</v>
      </c>
      <c r="G7">
        <v>0</v>
      </c>
      <c r="I7">
        <v>233</v>
      </c>
    </row>
    <row r="8" spans="1:9" ht="21">
      <c r="A8" s="16" t="s">
        <v>163</v>
      </c>
      <c r="B8" s="16" t="s">
        <v>14</v>
      </c>
      <c r="C8">
        <v>28353</v>
      </c>
      <c r="D8">
        <v>28120</v>
      </c>
      <c r="E8">
        <v>0</v>
      </c>
      <c r="F8">
        <v>0</v>
      </c>
      <c r="G8">
        <v>0</v>
      </c>
      <c r="H8">
        <v>0</v>
      </c>
      <c r="I8">
        <v>233</v>
      </c>
    </row>
    <row r="9" spans="1:9" ht="21">
      <c r="A9" s="30" t="s">
        <v>164</v>
      </c>
      <c r="B9" s="16" t="s">
        <v>64</v>
      </c>
      <c r="C9">
        <v>25541</v>
      </c>
      <c r="D9">
        <v>25308</v>
      </c>
      <c r="E9">
        <v>0</v>
      </c>
      <c r="F9">
        <v>0</v>
      </c>
      <c r="G9">
        <v>0</v>
      </c>
      <c r="H9">
        <v>0</v>
      </c>
      <c r="I9">
        <v>233</v>
      </c>
    </row>
    <row r="10" spans="1:9" ht="21">
      <c r="A10" s="31" t="s">
        <v>165</v>
      </c>
      <c r="B10" s="16" t="s">
        <v>166</v>
      </c>
      <c r="C10">
        <v>29699</v>
      </c>
      <c r="D10">
        <v>25308</v>
      </c>
      <c r="E10">
        <v>2772</v>
      </c>
      <c r="F10">
        <v>1386</v>
      </c>
      <c r="G10">
        <v>0</v>
      </c>
      <c r="H10">
        <v>0</v>
      </c>
      <c r="I10">
        <v>233</v>
      </c>
    </row>
    <row r="11" spans="1:9" ht="21">
      <c r="A11" s="31" t="s">
        <v>167</v>
      </c>
      <c r="B11" s="16" t="s">
        <v>168</v>
      </c>
      <c r="C11">
        <v>28313</v>
      </c>
      <c r="D11">
        <v>25308</v>
      </c>
      <c r="E11">
        <v>2772</v>
      </c>
      <c r="F11">
        <v>0</v>
      </c>
      <c r="G11">
        <v>0</v>
      </c>
      <c r="H11">
        <v>0</v>
      </c>
      <c r="I11">
        <v>233</v>
      </c>
    </row>
    <row r="12" spans="1:9" ht="21">
      <c r="A12" s="31" t="s">
        <v>169</v>
      </c>
      <c r="B12" s="16" t="s">
        <v>170</v>
      </c>
      <c r="C12">
        <v>22729</v>
      </c>
      <c r="D12">
        <v>22496</v>
      </c>
      <c r="E12">
        <v>0</v>
      </c>
      <c r="F12">
        <v>0</v>
      </c>
      <c r="G12">
        <v>0</v>
      </c>
      <c r="H12">
        <v>0</v>
      </c>
      <c r="I12">
        <v>233</v>
      </c>
    </row>
    <row r="13" spans="1:9" ht="21">
      <c r="A13" s="31" t="s">
        <v>171</v>
      </c>
      <c r="B13" s="16" t="s">
        <v>172</v>
      </c>
      <c r="C13">
        <v>22729</v>
      </c>
      <c r="D13">
        <v>22496</v>
      </c>
      <c r="E13">
        <v>0</v>
      </c>
      <c r="F13">
        <v>0</v>
      </c>
      <c r="G13">
        <v>0</v>
      </c>
      <c r="H13">
        <v>0</v>
      </c>
      <c r="I13">
        <v>233</v>
      </c>
    </row>
    <row r="14" spans="1:9" ht="21">
      <c r="A14" s="31" t="s">
        <v>173</v>
      </c>
      <c r="B14" s="16" t="s">
        <v>15</v>
      </c>
      <c r="C14">
        <v>17105</v>
      </c>
      <c r="D14">
        <v>16872</v>
      </c>
      <c r="E14">
        <v>0</v>
      </c>
      <c r="F14">
        <v>0</v>
      </c>
      <c r="G14">
        <v>0</v>
      </c>
      <c r="H14">
        <v>0</v>
      </c>
      <c r="I14">
        <v>233</v>
      </c>
    </row>
    <row r="15" spans="1:9" ht="21">
      <c r="A15" s="31" t="s">
        <v>145</v>
      </c>
      <c r="B15" s="16" t="s">
        <v>16</v>
      </c>
      <c r="C15">
        <v>31105</v>
      </c>
      <c r="D15">
        <v>26714</v>
      </c>
      <c r="E15">
        <v>2772</v>
      </c>
      <c r="F15">
        <v>1386</v>
      </c>
      <c r="G15">
        <v>0</v>
      </c>
      <c r="H15">
        <v>0</v>
      </c>
      <c r="I15">
        <v>233</v>
      </c>
    </row>
    <row r="16" spans="1:9" ht="21">
      <c r="A16" s="31" t="s">
        <v>146</v>
      </c>
      <c r="B16" s="16" t="s">
        <v>17</v>
      </c>
      <c r="C16">
        <v>31125</v>
      </c>
      <c r="D16">
        <v>28120</v>
      </c>
      <c r="E16">
        <v>2772</v>
      </c>
      <c r="F16">
        <v>0</v>
      </c>
      <c r="G16">
        <v>0</v>
      </c>
      <c r="H16">
        <v>0</v>
      </c>
      <c r="I16">
        <v>233</v>
      </c>
    </row>
    <row r="17" spans="1:9" ht="21">
      <c r="A17" s="31" t="s">
        <v>147</v>
      </c>
      <c r="B17" s="16" t="s">
        <v>18</v>
      </c>
      <c r="C17">
        <v>26947</v>
      </c>
      <c r="D17">
        <v>26714</v>
      </c>
      <c r="E17">
        <v>0</v>
      </c>
      <c r="F17">
        <v>0</v>
      </c>
      <c r="G17">
        <v>0</v>
      </c>
      <c r="H17">
        <v>0</v>
      </c>
      <c r="I17">
        <v>233</v>
      </c>
    </row>
    <row r="18" spans="1:9" ht="21">
      <c r="A18" s="31" t="s">
        <v>148</v>
      </c>
      <c r="B18" s="16" t="s">
        <v>19</v>
      </c>
      <c r="C18">
        <v>21323</v>
      </c>
      <c r="D18">
        <v>21090</v>
      </c>
      <c r="E18">
        <v>0</v>
      </c>
      <c r="F18">
        <v>0</v>
      </c>
      <c r="G18">
        <v>0</v>
      </c>
      <c r="H18">
        <v>0</v>
      </c>
      <c r="I18">
        <v>233</v>
      </c>
    </row>
    <row r="19" spans="1:9" ht="21">
      <c r="A19" s="31" t="s">
        <v>174</v>
      </c>
      <c r="B19" s="16" t="s">
        <v>175</v>
      </c>
      <c r="C19">
        <v>39139</v>
      </c>
      <c r="D19">
        <v>33220</v>
      </c>
      <c r="E19">
        <v>2772</v>
      </c>
      <c r="F19">
        <v>1386</v>
      </c>
      <c r="G19">
        <v>0</v>
      </c>
      <c r="H19">
        <v>1528</v>
      </c>
      <c r="I19">
        <v>233</v>
      </c>
    </row>
    <row r="20" spans="1:9" ht="21">
      <c r="A20" s="31" t="s">
        <v>53</v>
      </c>
      <c r="B20" s="16" t="s">
        <v>176</v>
      </c>
      <c r="C20">
        <v>34733</v>
      </c>
      <c r="D20">
        <v>30200</v>
      </c>
      <c r="E20">
        <v>2772</v>
      </c>
      <c r="F20">
        <v>0</v>
      </c>
      <c r="G20">
        <v>0</v>
      </c>
      <c r="H20">
        <v>1528</v>
      </c>
      <c r="I20">
        <v>233</v>
      </c>
    </row>
    <row r="21" spans="1:9" ht="21">
      <c r="A21" s="31" t="s">
        <v>54</v>
      </c>
      <c r="B21" s="16" t="s">
        <v>177</v>
      </c>
      <c r="C21">
        <v>31961</v>
      </c>
      <c r="D21">
        <v>30200</v>
      </c>
      <c r="E21">
        <v>0</v>
      </c>
      <c r="F21">
        <v>0</v>
      </c>
      <c r="G21">
        <v>0</v>
      </c>
      <c r="H21">
        <v>1528</v>
      </c>
      <c r="I21">
        <v>233</v>
      </c>
    </row>
    <row r="22" spans="1:9" ht="21">
      <c r="A22" s="31" t="s">
        <v>55</v>
      </c>
      <c r="B22" s="16" t="s">
        <v>178</v>
      </c>
      <c r="C22">
        <v>27413</v>
      </c>
      <c r="D22">
        <v>27180</v>
      </c>
      <c r="E22">
        <v>0</v>
      </c>
      <c r="F22">
        <v>0</v>
      </c>
      <c r="G22">
        <v>0</v>
      </c>
      <c r="H22">
        <v>0</v>
      </c>
      <c r="I22">
        <v>233</v>
      </c>
    </row>
    <row r="23" spans="1:9" ht="21">
      <c r="A23" s="30" t="s">
        <v>179</v>
      </c>
      <c r="B23" s="16" t="s">
        <v>180</v>
      </c>
      <c r="C23">
        <v>39139</v>
      </c>
      <c r="D23">
        <v>33220</v>
      </c>
      <c r="E23">
        <v>2772</v>
      </c>
      <c r="F23">
        <v>1386</v>
      </c>
      <c r="G23">
        <v>0</v>
      </c>
      <c r="H23">
        <v>1528</v>
      </c>
      <c r="I23">
        <v>233</v>
      </c>
    </row>
    <row r="24" spans="1:9" ht="21">
      <c r="A24" s="30" t="s">
        <v>56</v>
      </c>
      <c r="B24" s="16" t="s">
        <v>181</v>
      </c>
      <c r="C24">
        <v>34733</v>
      </c>
      <c r="D24">
        <v>30200</v>
      </c>
      <c r="E24">
        <v>2772</v>
      </c>
      <c r="F24">
        <v>0</v>
      </c>
      <c r="G24">
        <v>0</v>
      </c>
      <c r="H24">
        <v>1528</v>
      </c>
      <c r="I24">
        <v>233</v>
      </c>
    </row>
    <row r="25" spans="1:9" ht="21">
      <c r="A25" s="30" t="s">
        <v>57</v>
      </c>
      <c r="B25" s="16" t="s">
        <v>182</v>
      </c>
      <c r="C25">
        <v>31961</v>
      </c>
      <c r="D25">
        <v>30200</v>
      </c>
      <c r="E25">
        <v>0</v>
      </c>
      <c r="F25">
        <v>0</v>
      </c>
      <c r="G25">
        <v>0</v>
      </c>
      <c r="H25">
        <v>1528</v>
      </c>
      <c r="I25">
        <v>233</v>
      </c>
    </row>
    <row r="26" spans="1:9" ht="21">
      <c r="A26" s="30" t="s">
        <v>58</v>
      </c>
      <c r="B26" s="16" t="s">
        <v>183</v>
      </c>
      <c r="C26">
        <v>27413</v>
      </c>
      <c r="D26">
        <v>27180</v>
      </c>
      <c r="E26">
        <v>0</v>
      </c>
      <c r="F26">
        <v>0</v>
      </c>
      <c r="G26">
        <v>0</v>
      </c>
      <c r="H26">
        <v>0</v>
      </c>
      <c r="I26">
        <v>233</v>
      </c>
    </row>
    <row r="27" spans="1:9" ht="21">
      <c r="A27" s="16" t="s">
        <v>117</v>
      </c>
      <c r="B27" s="16" t="s">
        <v>65</v>
      </c>
      <c r="C27">
        <v>34591</v>
      </c>
      <c r="D27">
        <v>30200</v>
      </c>
      <c r="E27">
        <v>2772</v>
      </c>
      <c r="F27">
        <v>1386</v>
      </c>
      <c r="G27">
        <v>0</v>
      </c>
      <c r="H27">
        <v>0</v>
      </c>
      <c r="I27">
        <v>233</v>
      </c>
    </row>
    <row r="28" spans="1:9" ht="21">
      <c r="A28" s="16" t="s">
        <v>118</v>
      </c>
      <c r="B28" s="16" t="s">
        <v>66</v>
      </c>
      <c r="C28">
        <v>34733</v>
      </c>
      <c r="D28">
        <v>30200</v>
      </c>
      <c r="E28">
        <v>2772</v>
      </c>
      <c r="F28">
        <v>0</v>
      </c>
      <c r="G28">
        <v>0</v>
      </c>
      <c r="H28">
        <v>1528</v>
      </c>
      <c r="I28">
        <v>233</v>
      </c>
    </row>
    <row r="29" spans="1:9" ht="21">
      <c r="A29" s="16" t="s">
        <v>51</v>
      </c>
      <c r="B29" s="16" t="s">
        <v>67</v>
      </c>
      <c r="C29">
        <v>28941</v>
      </c>
      <c r="D29">
        <v>27180</v>
      </c>
      <c r="E29">
        <v>0</v>
      </c>
      <c r="F29">
        <v>0</v>
      </c>
      <c r="G29">
        <v>0</v>
      </c>
      <c r="H29">
        <v>1528</v>
      </c>
      <c r="I29">
        <v>233</v>
      </c>
    </row>
    <row r="30" spans="1:9" ht="21">
      <c r="A30" s="16" t="s">
        <v>52</v>
      </c>
      <c r="B30" s="16" t="s">
        <v>68</v>
      </c>
      <c r="C30">
        <v>18353</v>
      </c>
      <c r="D30">
        <v>18120</v>
      </c>
      <c r="E30">
        <v>0</v>
      </c>
      <c r="F30">
        <v>0</v>
      </c>
      <c r="G30">
        <v>0</v>
      </c>
      <c r="H30">
        <v>0</v>
      </c>
      <c r="I30">
        <v>233</v>
      </c>
    </row>
    <row r="31" spans="1:9" ht="21">
      <c r="A31" s="16" t="s">
        <v>184</v>
      </c>
      <c r="B31" s="16" t="s">
        <v>185</v>
      </c>
      <c r="C31">
        <v>39139</v>
      </c>
      <c r="D31">
        <v>33220</v>
      </c>
      <c r="E31">
        <v>2772</v>
      </c>
      <c r="F31">
        <v>1386</v>
      </c>
      <c r="G31">
        <v>0</v>
      </c>
      <c r="H31">
        <v>1528</v>
      </c>
      <c r="I31">
        <v>233</v>
      </c>
    </row>
    <row r="32" spans="1:9" ht="21">
      <c r="A32" s="16" t="s">
        <v>59</v>
      </c>
      <c r="B32" s="16" t="s">
        <v>186</v>
      </c>
      <c r="C32">
        <v>34769</v>
      </c>
      <c r="D32">
        <v>27180</v>
      </c>
      <c r="E32">
        <v>2772</v>
      </c>
      <c r="F32">
        <v>0</v>
      </c>
      <c r="G32">
        <v>0</v>
      </c>
      <c r="H32">
        <v>4584</v>
      </c>
      <c r="I32">
        <v>233</v>
      </c>
    </row>
    <row r="33" spans="1:9" ht="21">
      <c r="A33" s="16" t="s">
        <v>92</v>
      </c>
      <c r="B33" s="16" t="s">
        <v>187</v>
      </c>
      <c r="C33">
        <v>27449</v>
      </c>
      <c r="D33">
        <v>24160</v>
      </c>
      <c r="E33">
        <v>0</v>
      </c>
      <c r="F33">
        <v>0</v>
      </c>
      <c r="G33">
        <v>0</v>
      </c>
      <c r="H33">
        <v>3056</v>
      </c>
      <c r="I33">
        <v>233</v>
      </c>
    </row>
    <row r="34" spans="1:9" ht="21">
      <c r="A34" s="16" t="s">
        <v>188</v>
      </c>
      <c r="B34" s="16" t="s">
        <v>189</v>
      </c>
      <c r="C34">
        <v>36119</v>
      </c>
      <c r="D34">
        <v>30200</v>
      </c>
      <c r="E34">
        <v>2772</v>
      </c>
      <c r="F34">
        <v>1386</v>
      </c>
      <c r="G34">
        <v>0</v>
      </c>
      <c r="H34">
        <v>1528</v>
      </c>
      <c r="I34">
        <v>233</v>
      </c>
    </row>
    <row r="35" spans="1:9" ht="21">
      <c r="A35" s="16" t="s">
        <v>190</v>
      </c>
      <c r="B35" s="16" t="s">
        <v>191</v>
      </c>
      <c r="C35">
        <v>34733</v>
      </c>
      <c r="D35">
        <v>30200</v>
      </c>
      <c r="E35">
        <v>2772</v>
      </c>
      <c r="F35">
        <v>0</v>
      </c>
      <c r="G35">
        <v>0</v>
      </c>
      <c r="H35">
        <v>1528</v>
      </c>
      <c r="I35">
        <v>233</v>
      </c>
    </row>
    <row r="36" spans="1:9" ht="21">
      <c r="A36" s="16" t="s">
        <v>93</v>
      </c>
      <c r="B36" s="16" t="s">
        <v>192</v>
      </c>
      <c r="C36">
        <v>30433</v>
      </c>
      <c r="D36">
        <v>30200</v>
      </c>
      <c r="E36">
        <v>0</v>
      </c>
      <c r="F36">
        <v>0</v>
      </c>
      <c r="G36">
        <v>0</v>
      </c>
      <c r="H36">
        <v>0</v>
      </c>
      <c r="I36">
        <v>233</v>
      </c>
    </row>
    <row r="37" spans="1:9" ht="21">
      <c r="A37" s="16" t="s">
        <v>96</v>
      </c>
      <c r="B37" s="16" t="s">
        <v>119</v>
      </c>
      <c r="C37">
        <v>33099</v>
      </c>
      <c r="D37">
        <v>27180</v>
      </c>
      <c r="E37">
        <v>2772</v>
      </c>
      <c r="F37">
        <v>1386</v>
      </c>
      <c r="G37">
        <v>0</v>
      </c>
      <c r="H37">
        <v>1528</v>
      </c>
      <c r="I37">
        <v>233</v>
      </c>
    </row>
    <row r="38" spans="1:9" ht="21">
      <c r="A38" s="16" t="s">
        <v>113</v>
      </c>
      <c r="B38" s="16" t="s">
        <v>20</v>
      </c>
      <c r="C38">
        <v>31227</v>
      </c>
      <c r="D38">
        <v>25308</v>
      </c>
      <c r="E38">
        <v>2772</v>
      </c>
      <c r="F38">
        <v>1386</v>
      </c>
      <c r="G38">
        <v>0</v>
      </c>
      <c r="H38">
        <v>1528</v>
      </c>
      <c r="I38">
        <v>233</v>
      </c>
    </row>
    <row r="39" spans="1:9" ht="21">
      <c r="A39" s="16" t="s">
        <v>114</v>
      </c>
      <c r="B39" s="16" t="s">
        <v>21</v>
      </c>
      <c r="C39">
        <v>28313</v>
      </c>
      <c r="D39">
        <v>25308</v>
      </c>
      <c r="E39">
        <v>2772</v>
      </c>
      <c r="F39">
        <v>0</v>
      </c>
      <c r="G39">
        <v>0</v>
      </c>
      <c r="H39">
        <v>0</v>
      </c>
      <c r="I39">
        <v>233</v>
      </c>
    </row>
    <row r="40" spans="1:9" ht="21">
      <c r="A40" s="16" t="s">
        <v>115</v>
      </c>
      <c r="B40" s="16" t="s">
        <v>22</v>
      </c>
      <c r="C40">
        <v>27069</v>
      </c>
      <c r="D40">
        <v>25308</v>
      </c>
      <c r="E40">
        <v>0</v>
      </c>
      <c r="F40">
        <v>0</v>
      </c>
      <c r="G40">
        <v>0</v>
      </c>
      <c r="H40">
        <v>1528</v>
      </c>
      <c r="I40">
        <v>233</v>
      </c>
    </row>
    <row r="41" spans="1:9" ht="21">
      <c r="A41" s="16" t="s">
        <v>116</v>
      </c>
      <c r="B41" s="16" t="s">
        <v>23</v>
      </c>
      <c r="C41">
        <v>19917</v>
      </c>
      <c r="D41">
        <v>19684</v>
      </c>
      <c r="E41">
        <v>0</v>
      </c>
      <c r="F41">
        <v>0</v>
      </c>
      <c r="G41">
        <v>0</v>
      </c>
      <c r="H41">
        <v>0</v>
      </c>
      <c r="I41">
        <v>233</v>
      </c>
    </row>
    <row r="42" spans="1:9" ht="21">
      <c r="A42" s="19" t="s">
        <v>50</v>
      </c>
      <c r="B42" s="19" t="s">
        <v>69</v>
      </c>
      <c r="C42">
        <v>33241</v>
      </c>
      <c r="D42">
        <v>27892</v>
      </c>
      <c r="E42">
        <v>2772</v>
      </c>
      <c r="F42">
        <v>1386</v>
      </c>
      <c r="G42">
        <v>958</v>
      </c>
      <c r="H42">
        <v>0</v>
      </c>
      <c r="I42">
        <v>233</v>
      </c>
    </row>
    <row r="43" spans="1:9" ht="21">
      <c r="A43" s="19" t="s">
        <v>193</v>
      </c>
      <c r="B43" s="19" t="s">
        <v>70</v>
      </c>
      <c r="C43">
        <v>25025</v>
      </c>
      <c r="D43">
        <v>22020</v>
      </c>
      <c r="E43">
        <v>2772</v>
      </c>
      <c r="F43">
        <v>0</v>
      </c>
      <c r="G43">
        <v>0</v>
      </c>
      <c r="H43">
        <v>0</v>
      </c>
      <c r="I43">
        <v>233</v>
      </c>
    </row>
    <row r="44" spans="1:9" ht="21">
      <c r="A44" s="16" t="s">
        <v>194</v>
      </c>
      <c r="B44" s="19" t="s">
        <v>24</v>
      </c>
      <c r="C44">
        <v>29593</v>
      </c>
      <c r="D44">
        <v>29360</v>
      </c>
      <c r="E44">
        <v>0</v>
      </c>
      <c r="F44">
        <v>0</v>
      </c>
      <c r="G44">
        <v>0</v>
      </c>
      <c r="H44">
        <v>0</v>
      </c>
      <c r="I44">
        <v>233</v>
      </c>
    </row>
    <row r="45" spans="1:9" ht="21">
      <c r="A45" s="16" t="s">
        <v>195</v>
      </c>
      <c r="B45" s="19" t="s">
        <v>25</v>
      </c>
      <c r="C45">
        <v>14913</v>
      </c>
      <c r="D45">
        <v>14680</v>
      </c>
      <c r="E45">
        <v>0</v>
      </c>
      <c r="F45">
        <v>0</v>
      </c>
      <c r="G45">
        <v>0</v>
      </c>
      <c r="H45">
        <v>0</v>
      </c>
      <c r="I45">
        <v>233</v>
      </c>
    </row>
    <row r="46" spans="1:9" ht="21">
      <c r="A46" s="19" t="s">
        <v>196</v>
      </c>
      <c r="B46" s="16" t="s">
        <v>71</v>
      </c>
      <c r="C46">
        <v>33241</v>
      </c>
      <c r="D46">
        <v>27892</v>
      </c>
      <c r="E46">
        <v>2772</v>
      </c>
      <c r="F46">
        <v>1386</v>
      </c>
      <c r="G46">
        <v>958</v>
      </c>
      <c r="H46">
        <v>0</v>
      </c>
      <c r="I46">
        <v>233</v>
      </c>
    </row>
    <row r="47" spans="1:9" ht="21">
      <c r="A47" s="19" t="s">
        <v>197</v>
      </c>
      <c r="B47" s="16" t="s">
        <v>72</v>
      </c>
      <c r="C47">
        <v>27961</v>
      </c>
      <c r="D47">
        <v>24956</v>
      </c>
      <c r="E47">
        <v>2772</v>
      </c>
      <c r="F47">
        <v>0</v>
      </c>
      <c r="G47">
        <v>0</v>
      </c>
      <c r="H47">
        <v>0</v>
      </c>
      <c r="I47">
        <v>233</v>
      </c>
    </row>
    <row r="48" spans="1:9" ht="21">
      <c r="A48" s="19" t="s">
        <v>198</v>
      </c>
      <c r="B48" s="16" t="s">
        <v>73</v>
      </c>
      <c r="C48">
        <v>29593</v>
      </c>
      <c r="D48">
        <v>29360</v>
      </c>
      <c r="E48">
        <v>0</v>
      </c>
      <c r="F48">
        <v>0</v>
      </c>
      <c r="G48">
        <v>0</v>
      </c>
      <c r="H48">
        <v>0</v>
      </c>
      <c r="I48">
        <v>233</v>
      </c>
    </row>
    <row r="49" spans="1:9" ht="21">
      <c r="A49" s="19" t="s">
        <v>199</v>
      </c>
      <c r="B49" s="16" t="s">
        <v>74</v>
      </c>
      <c r="C49">
        <v>14913</v>
      </c>
      <c r="D49">
        <v>14680</v>
      </c>
      <c r="E49">
        <v>0</v>
      </c>
      <c r="F49">
        <v>0</v>
      </c>
      <c r="G49">
        <v>0</v>
      </c>
      <c r="H49">
        <v>0</v>
      </c>
      <c r="I49">
        <v>233</v>
      </c>
    </row>
    <row r="50" spans="1:9" ht="21">
      <c r="A50" s="16" t="s">
        <v>120</v>
      </c>
      <c r="B50" s="16" t="s">
        <v>26</v>
      </c>
      <c r="C50">
        <v>31773</v>
      </c>
      <c r="D50">
        <v>26424</v>
      </c>
      <c r="E50">
        <v>2772</v>
      </c>
      <c r="F50">
        <v>1386</v>
      </c>
      <c r="G50">
        <v>958</v>
      </c>
      <c r="H50">
        <v>0</v>
      </c>
      <c r="I50">
        <v>233</v>
      </c>
    </row>
    <row r="51" spans="1:9" ht="21">
      <c r="A51" s="16" t="s">
        <v>121</v>
      </c>
      <c r="B51" s="16" t="s">
        <v>27</v>
      </c>
      <c r="C51">
        <v>33323</v>
      </c>
      <c r="D51">
        <v>29360</v>
      </c>
      <c r="E51">
        <v>2772</v>
      </c>
      <c r="F51">
        <v>0</v>
      </c>
      <c r="G51">
        <v>958</v>
      </c>
      <c r="H51">
        <v>0</v>
      </c>
      <c r="I51">
        <v>233</v>
      </c>
    </row>
    <row r="52" spans="1:9" ht="21">
      <c r="A52" s="16" t="s">
        <v>122</v>
      </c>
      <c r="B52" s="16" t="s">
        <v>28</v>
      </c>
      <c r="C52">
        <v>33487</v>
      </c>
      <c r="D52">
        <v>32296</v>
      </c>
      <c r="E52">
        <v>0</v>
      </c>
      <c r="F52">
        <v>0</v>
      </c>
      <c r="G52">
        <v>958</v>
      </c>
      <c r="H52">
        <v>0</v>
      </c>
      <c r="I52">
        <v>233</v>
      </c>
    </row>
    <row r="53" spans="1:9" ht="21">
      <c r="A53" s="16" t="s">
        <v>123</v>
      </c>
      <c r="B53" s="16" t="s">
        <v>29</v>
      </c>
      <c r="C53">
        <v>29593</v>
      </c>
      <c r="D53">
        <v>29360</v>
      </c>
      <c r="E53">
        <v>0</v>
      </c>
      <c r="F53">
        <v>0</v>
      </c>
      <c r="G53">
        <v>0</v>
      </c>
      <c r="H53">
        <v>0</v>
      </c>
      <c r="I53">
        <v>233</v>
      </c>
    </row>
    <row r="54" spans="1:9" ht="21">
      <c r="A54" s="16" t="s">
        <v>124</v>
      </c>
      <c r="B54" s="16" t="s">
        <v>30</v>
      </c>
      <c r="C54">
        <v>31773</v>
      </c>
      <c r="D54">
        <v>26424</v>
      </c>
      <c r="E54">
        <v>2772</v>
      </c>
      <c r="F54">
        <v>1386</v>
      </c>
      <c r="G54">
        <v>958</v>
      </c>
      <c r="H54">
        <v>0</v>
      </c>
      <c r="I54">
        <v>233</v>
      </c>
    </row>
    <row r="55" spans="1:9" ht="21">
      <c r="A55" s="16" t="s">
        <v>125</v>
      </c>
      <c r="B55" s="16" t="s">
        <v>31</v>
      </c>
      <c r="C55">
        <v>33323</v>
      </c>
      <c r="D55">
        <v>29360</v>
      </c>
      <c r="E55">
        <v>2772</v>
      </c>
      <c r="F55">
        <v>0</v>
      </c>
      <c r="G55">
        <v>958</v>
      </c>
      <c r="H55">
        <v>0</v>
      </c>
      <c r="I55">
        <v>233</v>
      </c>
    </row>
    <row r="56" spans="1:9" ht="21">
      <c r="A56" s="16" t="s">
        <v>126</v>
      </c>
      <c r="B56" s="16" t="s">
        <v>32</v>
      </c>
      <c r="C56">
        <v>33487</v>
      </c>
      <c r="D56">
        <v>32296</v>
      </c>
      <c r="E56">
        <v>0</v>
      </c>
      <c r="F56">
        <v>0</v>
      </c>
      <c r="G56">
        <v>958</v>
      </c>
      <c r="H56">
        <v>0</v>
      </c>
      <c r="I56">
        <v>233</v>
      </c>
    </row>
    <row r="57" spans="1:9" ht="21">
      <c r="A57" s="16" t="s">
        <v>127</v>
      </c>
      <c r="B57" s="16" t="s">
        <v>33</v>
      </c>
      <c r="C57">
        <v>26657</v>
      </c>
      <c r="D57">
        <v>26424</v>
      </c>
      <c r="E57">
        <v>0</v>
      </c>
      <c r="F57">
        <v>0</v>
      </c>
      <c r="G57">
        <v>0</v>
      </c>
      <c r="H57">
        <v>0</v>
      </c>
      <c r="I57">
        <v>233</v>
      </c>
    </row>
    <row r="58" spans="1:9" ht="21">
      <c r="A58" s="16" t="s">
        <v>200</v>
      </c>
      <c r="B58" s="16" t="s">
        <v>34</v>
      </c>
      <c r="C58">
        <v>25481</v>
      </c>
      <c r="D58">
        <v>21090</v>
      </c>
      <c r="E58">
        <v>2772</v>
      </c>
      <c r="F58">
        <v>1386</v>
      </c>
      <c r="G58">
        <v>0</v>
      </c>
      <c r="H58">
        <v>0</v>
      </c>
      <c r="I58">
        <v>233</v>
      </c>
    </row>
    <row r="59" spans="1:9" ht="21">
      <c r="A59" s="16" t="s">
        <v>201</v>
      </c>
      <c r="B59" s="16" t="s">
        <v>35</v>
      </c>
      <c r="C59">
        <v>24095</v>
      </c>
      <c r="D59">
        <v>21090</v>
      </c>
      <c r="E59">
        <v>2772</v>
      </c>
      <c r="F59">
        <v>0</v>
      </c>
      <c r="G59">
        <v>0</v>
      </c>
      <c r="H59">
        <v>0</v>
      </c>
      <c r="I59">
        <v>233</v>
      </c>
    </row>
    <row r="60" spans="1:9" ht="21">
      <c r="A60" s="16" t="s">
        <v>202</v>
      </c>
      <c r="B60" s="16" t="s">
        <v>36</v>
      </c>
      <c r="C60">
        <v>34099</v>
      </c>
      <c r="D60">
        <v>32338</v>
      </c>
      <c r="E60">
        <v>0</v>
      </c>
      <c r="F60">
        <v>0</v>
      </c>
      <c r="G60">
        <v>0</v>
      </c>
      <c r="H60">
        <v>1528</v>
      </c>
      <c r="I60">
        <v>233</v>
      </c>
    </row>
    <row r="61" spans="1:9" ht="21">
      <c r="A61" s="16" t="s">
        <v>203</v>
      </c>
      <c r="B61" s="16" t="s">
        <v>37</v>
      </c>
      <c r="C61">
        <v>17227</v>
      </c>
      <c r="D61">
        <v>15466</v>
      </c>
      <c r="E61">
        <v>0</v>
      </c>
      <c r="F61">
        <v>0</v>
      </c>
      <c r="G61">
        <v>0</v>
      </c>
      <c r="H61">
        <v>1528</v>
      </c>
      <c r="I61">
        <v>233</v>
      </c>
    </row>
    <row r="62" spans="1:9" ht="21">
      <c r="A62" s="16" t="s">
        <v>149</v>
      </c>
      <c r="B62" s="16" t="s">
        <v>38</v>
      </c>
      <c r="C62" s="32">
        <v>31227</v>
      </c>
      <c r="D62">
        <v>25308</v>
      </c>
      <c r="E62">
        <v>2772</v>
      </c>
      <c r="F62">
        <v>1386</v>
      </c>
      <c r="G62">
        <v>0</v>
      </c>
      <c r="H62">
        <v>1528</v>
      </c>
      <c r="I62">
        <v>233</v>
      </c>
    </row>
    <row r="63" spans="1:9" ht="21">
      <c r="A63" s="16" t="s">
        <v>150</v>
      </c>
      <c r="B63" s="16" t="s">
        <v>39</v>
      </c>
      <c r="C63">
        <v>34059</v>
      </c>
      <c r="D63">
        <v>29526</v>
      </c>
      <c r="E63">
        <v>2772</v>
      </c>
      <c r="F63">
        <v>0</v>
      </c>
      <c r="G63">
        <v>0</v>
      </c>
      <c r="H63">
        <v>1528</v>
      </c>
      <c r="I63">
        <v>233</v>
      </c>
    </row>
    <row r="64" spans="1:9" ht="21">
      <c r="A64" s="16" t="s">
        <v>151</v>
      </c>
      <c r="B64" s="16" t="s">
        <v>40</v>
      </c>
      <c r="C64">
        <v>35383</v>
      </c>
      <c r="D64">
        <v>35150</v>
      </c>
      <c r="E64">
        <v>0</v>
      </c>
      <c r="F64">
        <v>0</v>
      </c>
      <c r="G64">
        <v>0</v>
      </c>
      <c r="H64">
        <v>0</v>
      </c>
      <c r="I64">
        <v>233</v>
      </c>
    </row>
    <row r="65" spans="1:9" ht="21">
      <c r="A65" s="16" t="s">
        <v>152</v>
      </c>
      <c r="B65" s="16" t="s">
        <v>41</v>
      </c>
      <c r="C65">
        <v>29759</v>
      </c>
      <c r="D65">
        <v>29526</v>
      </c>
      <c r="E65">
        <v>0</v>
      </c>
      <c r="F65">
        <v>0</v>
      </c>
      <c r="G65">
        <v>0</v>
      </c>
      <c r="H65">
        <v>0</v>
      </c>
      <c r="I65">
        <v>233</v>
      </c>
    </row>
    <row r="66" spans="1:9" ht="21">
      <c r="A66" s="16" t="s">
        <v>153</v>
      </c>
      <c r="B66" s="16" t="s">
        <v>42</v>
      </c>
      <c r="C66" s="32">
        <v>31227</v>
      </c>
      <c r="D66">
        <v>25308</v>
      </c>
      <c r="E66">
        <v>2772</v>
      </c>
      <c r="F66">
        <v>1386</v>
      </c>
      <c r="G66">
        <v>0</v>
      </c>
      <c r="H66">
        <v>1528</v>
      </c>
      <c r="I66">
        <v>233</v>
      </c>
    </row>
    <row r="67" spans="1:9" ht="21">
      <c r="A67" s="16" t="s">
        <v>154</v>
      </c>
      <c r="B67" s="16" t="s">
        <v>43</v>
      </c>
      <c r="C67">
        <v>34059</v>
      </c>
      <c r="D67">
        <v>29526</v>
      </c>
      <c r="E67">
        <v>2772</v>
      </c>
      <c r="F67">
        <v>0</v>
      </c>
      <c r="G67">
        <v>0</v>
      </c>
      <c r="H67">
        <v>1528</v>
      </c>
      <c r="I67">
        <v>233</v>
      </c>
    </row>
    <row r="68" spans="1:9" ht="21">
      <c r="A68" s="16" t="s">
        <v>155</v>
      </c>
      <c r="B68" s="16" t="s">
        <v>44</v>
      </c>
      <c r="C68">
        <v>35383</v>
      </c>
      <c r="D68">
        <v>35150</v>
      </c>
      <c r="E68">
        <v>0</v>
      </c>
      <c r="F68">
        <v>0</v>
      </c>
      <c r="G68">
        <v>0</v>
      </c>
      <c r="H68">
        <v>0</v>
      </c>
      <c r="I68">
        <v>233</v>
      </c>
    </row>
    <row r="69" spans="1:9" ht="21">
      <c r="A69" s="16" t="s">
        <v>156</v>
      </c>
      <c r="B69" s="16" t="s">
        <v>45</v>
      </c>
      <c r="C69">
        <v>29759</v>
      </c>
      <c r="D69">
        <v>29526</v>
      </c>
      <c r="E69">
        <v>0</v>
      </c>
      <c r="F69">
        <v>0</v>
      </c>
      <c r="G69">
        <v>0</v>
      </c>
      <c r="H69">
        <v>0</v>
      </c>
      <c r="I69">
        <v>233</v>
      </c>
    </row>
    <row r="70" spans="1:9" ht="21">
      <c r="A70" s="16" t="s">
        <v>136</v>
      </c>
      <c r="B70" s="16" t="s">
        <v>46</v>
      </c>
      <c r="C70">
        <v>25481</v>
      </c>
      <c r="D70">
        <v>21090</v>
      </c>
      <c r="E70">
        <v>2772</v>
      </c>
      <c r="F70">
        <v>1386</v>
      </c>
      <c r="G70">
        <v>0</v>
      </c>
      <c r="H70">
        <v>0</v>
      </c>
      <c r="I70">
        <v>233</v>
      </c>
    </row>
    <row r="71" spans="1:9" ht="21">
      <c r="A71" s="16" t="s">
        <v>137</v>
      </c>
      <c r="B71" s="16" t="s">
        <v>47</v>
      </c>
      <c r="C71">
        <v>26907</v>
      </c>
      <c r="D71">
        <v>23902</v>
      </c>
      <c r="E71">
        <v>2772</v>
      </c>
      <c r="F71">
        <v>0</v>
      </c>
      <c r="G71">
        <v>0</v>
      </c>
      <c r="H71">
        <v>0</v>
      </c>
      <c r="I71">
        <v>233</v>
      </c>
    </row>
    <row r="72" spans="1:9" ht="21">
      <c r="A72" s="16" t="s">
        <v>138</v>
      </c>
      <c r="B72" s="16" t="s">
        <v>48</v>
      </c>
      <c r="C72">
        <v>26947</v>
      </c>
      <c r="D72">
        <v>26714</v>
      </c>
      <c r="E72">
        <v>0</v>
      </c>
      <c r="F72">
        <v>0</v>
      </c>
      <c r="H72">
        <v>0</v>
      </c>
      <c r="I72">
        <v>233</v>
      </c>
    </row>
    <row r="73" spans="1:9" ht="21">
      <c r="A73" s="16" t="s">
        <v>139</v>
      </c>
      <c r="B73" s="16" t="s">
        <v>49</v>
      </c>
      <c r="C73">
        <v>25541</v>
      </c>
      <c r="D73">
        <v>25308</v>
      </c>
      <c r="E73">
        <v>0</v>
      </c>
      <c r="F73">
        <v>0</v>
      </c>
      <c r="G73">
        <v>0</v>
      </c>
      <c r="H73">
        <v>0</v>
      </c>
      <c r="I73">
        <v>233</v>
      </c>
    </row>
    <row r="74" spans="1:9" ht="21">
      <c r="A74" s="16" t="s">
        <v>140</v>
      </c>
      <c r="B74" s="16" t="s">
        <v>75</v>
      </c>
      <c r="C74">
        <v>17045</v>
      </c>
      <c r="D74">
        <v>12654</v>
      </c>
      <c r="E74">
        <v>2772</v>
      </c>
      <c r="F74">
        <v>1386</v>
      </c>
      <c r="G74">
        <v>0</v>
      </c>
      <c r="H74">
        <v>0</v>
      </c>
      <c r="I74">
        <v>233</v>
      </c>
    </row>
    <row r="75" spans="1:9" ht="21">
      <c r="A75" s="16" t="s">
        <v>141</v>
      </c>
      <c r="B75" s="16" t="s">
        <v>76</v>
      </c>
      <c r="C75">
        <v>15659</v>
      </c>
      <c r="D75">
        <v>12654</v>
      </c>
      <c r="E75">
        <v>2772</v>
      </c>
      <c r="F75">
        <v>0</v>
      </c>
      <c r="G75">
        <v>0</v>
      </c>
      <c r="H75">
        <v>0</v>
      </c>
      <c r="I75">
        <v>233</v>
      </c>
    </row>
    <row r="76" spans="1:9" ht="21">
      <c r="A76" s="16" t="s">
        <v>142</v>
      </c>
      <c r="B76" s="16" t="s">
        <v>77</v>
      </c>
      <c r="C76">
        <v>12887</v>
      </c>
      <c r="D76">
        <v>12654</v>
      </c>
      <c r="E76">
        <v>0</v>
      </c>
      <c r="F76">
        <v>0</v>
      </c>
      <c r="G76">
        <v>0</v>
      </c>
      <c r="H76">
        <v>0</v>
      </c>
      <c r="I76">
        <v>233</v>
      </c>
    </row>
    <row r="77" spans="1:9" ht="21">
      <c r="A77" s="16" t="s">
        <v>104</v>
      </c>
      <c r="B77" s="16" t="s">
        <v>105</v>
      </c>
      <c r="C77">
        <v>12887</v>
      </c>
      <c r="D77">
        <v>12654</v>
      </c>
      <c r="E77">
        <v>0</v>
      </c>
      <c r="F77">
        <v>0</v>
      </c>
      <c r="G77">
        <v>0</v>
      </c>
      <c r="H77">
        <v>0</v>
      </c>
      <c r="I77">
        <v>233</v>
      </c>
    </row>
    <row r="78" spans="1:9" ht="21">
      <c r="A78" s="16" t="s">
        <v>204</v>
      </c>
      <c r="B78" s="16" t="s">
        <v>205</v>
      </c>
      <c r="C78">
        <v>29699</v>
      </c>
      <c r="D78">
        <v>25308</v>
      </c>
      <c r="E78">
        <v>2772</v>
      </c>
      <c r="F78">
        <v>1386</v>
      </c>
      <c r="G78">
        <v>0</v>
      </c>
      <c r="H78">
        <v>0</v>
      </c>
      <c r="I78">
        <v>233</v>
      </c>
    </row>
    <row r="79" spans="1:9" ht="21">
      <c r="A79" s="16" t="s">
        <v>206</v>
      </c>
      <c r="B79" s="16" t="s">
        <v>207</v>
      </c>
      <c r="C79">
        <v>28313</v>
      </c>
      <c r="D79">
        <v>25308</v>
      </c>
      <c r="E79">
        <v>2772</v>
      </c>
      <c r="F79">
        <v>0</v>
      </c>
      <c r="G79">
        <v>0</v>
      </c>
      <c r="H79">
        <v>0</v>
      </c>
      <c r="I79">
        <v>233</v>
      </c>
    </row>
    <row r="80" spans="1:9" ht="21">
      <c r="A80" s="16" t="s">
        <v>94</v>
      </c>
      <c r="B80" s="16" t="s">
        <v>208</v>
      </c>
      <c r="C80">
        <v>22729</v>
      </c>
      <c r="D80">
        <v>22496</v>
      </c>
      <c r="F80">
        <v>0</v>
      </c>
      <c r="G80">
        <v>0</v>
      </c>
      <c r="H80">
        <v>0</v>
      </c>
      <c r="I80">
        <v>233</v>
      </c>
    </row>
    <row r="81" spans="1:9" ht="21">
      <c r="A81" s="16" t="s">
        <v>209</v>
      </c>
      <c r="B81" s="16" t="s">
        <v>78</v>
      </c>
      <c r="C81">
        <v>25481</v>
      </c>
      <c r="D81">
        <v>21090</v>
      </c>
      <c r="E81">
        <v>2772</v>
      </c>
      <c r="F81">
        <v>1386</v>
      </c>
      <c r="G81">
        <v>0</v>
      </c>
      <c r="H81">
        <v>0</v>
      </c>
      <c r="I81">
        <v>233</v>
      </c>
    </row>
    <row r="82" spans="1:9" ht="21">
      <c r="A82" s="16" t="s">
        <v>210</v>
      </c>
      <c r="B82" s="16" t="s">
        <v>79</v>
      </c>
      <c r="C82">
        <v>24095</v>
      </c>
      <c r="D82">
        <v>21090</v>
      </c>
      <c r="E82">
        <v>2772</v>
      </c>
      <c r="F82">
        <v>0</v>
      </c>
      <c r="G82">
        <v>0</v>
      </c>
      <c r="H82">
        <v>0</v>
      </c>
      <c r="I82">
        <v>233</v>
      </c>
    </row>
    <row r="83" spans="1:9" ht="21">
      <c r="A83" s="16" t="s">
        <v>211</v>
      </c>
      <c r="B83" s="16" t="s">
        <v>80</v>
      </c>
      <c r="C83">
        <v>21323</v>
      </c>
      <c r="D83">
        <v>21090</v>
      </c>
      <c r="E83">
        <v>0</v>
      </c>
      <c r="F83">
        <v>0</v>
      </c>
      <c r="G83">
        <v>0</v>
      </c>
      <c r="H83">
        <v>0</v>
      </c>
      <c r="I83">
        <v>233</v>
      </c>
    </row>
    <row r="84" spans="1:9" ht="21">
      <c r="A84" s="16" t="s">
        <v>212</v>
      </c>
      <c r="B84" s="16" t="s">
        <v>144</v>
      </c>
      <c r="C84">
        <v>21323</v>
      </c>
      <c r="D84">
        <v>21090</v>
      </c>
      <c r="E84">
        <v>0</v>
      </c>
      <c r="F84">
        <v>0</v>
      </c>
      <c r="G84">
        <v>0</v>
      </c>
      <c r="H84">
        <v>0</v>
      </c>
      <c r="I84">
        <v>233</v>
      </c>
    </row>
    <row r="85" spans="1:9" ht="21">
      <c r="A85" s="16" t="s">
        <v>213</v>
      </c>
      <c r="B85" s="16" t="s">
        <v>214</v>
      </c>
      <c r="C85">
        <v>24075</v>
      </c>
      <c r="D85">
        <v>19684</v>
      </c>
      <c r="E85">
        <v>2772</v>
      </c>
      <c r="F85">
        <v>1386</v>
      </c>
      <c r="G85">
        <v>0</v>
      </c>
      <c r="H85">
        <v>0</v>
      </c>
      <c r="I85">
        <v>233</v>
      </c>
    </row>
    <row r="86" spans="1:9" ht="21">
      <c r="A86" s="16" t="s">
        <v>215</v>
      </c>
      <c r="B86" s="16" t="s">
        <v>216</v>
      </c>
      <c r="C86">
        <v>25501</v>
      </c>
      <c r="D86">
        <v>22496</v>
      </c>
      <c r="E86">
        <v>2772</v>
      </c>
      <c r="F86">
        <v>0</v>
      </c>
      <c r="G86">
        <v>0</v>
      </c>
      <c r="H86">
        <v>0</v>
      </c>
      <c r="I86">
        <v>233</v>
      </c>
    </row>
    <row r="87" spans="1:9" ht="21">
      <c r="A87" s="16" t="s">
        <v>95</v>
      </c>
      <c r="B87" s="16" t="s">
        <v>217</v>
      </c>
      <c r="C87">
        <v>19917</v>
      </c>
      <c r="D87">
        <v>19684</v>
      </c>
      <c r="E87">
        <v>0</v>
      </c>
      <c r="F87">
        <v>0</v>
      </c>
      <c r="G87">
        <v>0</v>
      </c>
      <c r="H87">
        <v>0</v>
      </c>
      <c r="I87">
        <v>233</v>
      </c>
    </row>
    <row r="88" spans="1:9" ht="21">
      <c r="A88" s="16" t="s">
        <v>218</v>
      </c>
      <c r="B88" s="16" t="s">
        <v>219</v>
      </c>
      <c r="C88">
        <v>35445</v>
      </c>
      <c r="D88">
        <v>29526</v>
      </c>
      <c r="E88">
        <v>2772</v>
      </c>
      <c r="F88">
        <v>1386</v>
      </c>
      <c r="G88">
        <v>0</v>
      </c>
      <c r="H88">
        <v>1528</v>
      </c>
      <c r="I88">
        <v>233</v>
      </c>
    </row>
    <row r="89" spans="1:9" ht="21">
      <c r="A89" s="16" t="s">
        <v>220</v>
      </c>
      <c r="B89" s="16" t="s">
        <v>221</v>
      </c>
      <c r="C89">
        <v>34059</v>
      </c>
      <c r="D89">
        <v>29526</v>
      </c>
      <c r="E89">
        <v>2772</v>
      </c>
      <c r="F89">
        <v>0</v>
      </c>
      <c r="G89">
        <v>0</v>
      </c>
      <c r="H89">
        <v>1528</v>
      </c>
      <c r="I89">
        <v>233</v>
      </c>
    </row>
    <row r="90" spans="1:9" ht="21">
      <c r="A90" s="16" t="s">
        <v>222</v>
      </c>
      <c r="B90" s="16" t="s">
        <v>223</v>
      </c>
      <c r="C90">
        <v>28353</v>
      </c>
      <c r="D90">
        <v>28120</v>
      </c>
      <c r="E90">
        <v>0</v>
      </c>
      <c r="F90">
        <v>0</v>
      </c>
      <c r="G90">
        <v>0</v>
      </c>
      <c r="H90">
        <v>0</v>
      </c>
      <c r="I90">
        <v>233</v>
      </c>
    </row>
    <row r="91" spans="1:9" ht="21">
      <c r="A91" s="16" t="s">
        <v>224</v>
      </c>
      <c r="B91" s="16" t="s">
        <v>225</v>
      </c>
      <c r="C91">
        <v>22729</v>
      </c>
      <c r="D91">
        <v>22496</v>
      </c>
      <c r="E91">
        <v>0</v>
      </c>
      <c r="F91">
        <v>0</v>
      </c>
      <c r="G91">
        <v>0</v>
      </c>
      <c r="H91">
        <v>0</v>
      </c>
      <c r="I91">
        <v>233</v>
      </c>
    </row>
    <row r="92" spans="1:9" ht="21">
      <c r="A92" s="16" t="s">
        <v>81</v>
      </c>
      <c r="B92" s="21" t="s">
        <v>128</v>
      </c>
      <c r="C92">
        <v>29699</v>
      </c>
      <c r="D92">
        <v>25308</v>
      </c>
      <c r="E92">
        <v>2772</v>
      </c>
      <c r="F92">
        <v>1386</v>
      </c>
      <c r="G92">
        <v>0</v>
      </c>
      <c r="H92">
        <v>0</v>
      </c>
      <c r="I92">
        <v>233</v>
      </c>
    </row>
    <row r="93" spans="1:9" ht="21">
      <c r="A93" s="16" t="s">
        <v>82</v>
      </c>
      <c r="B93" s="21" t="s">
        <v>129</v>
      </c>
      <c r="C93">
        <v>29699</v>
      </c>
      <c r="D93">
        <v>25308</v>
      </c>
      <c r="E93">
        <v>2772</v>
      </c>
      <c r="F93">
        <v>1386</v>
      </c>
      <c r="G93">
        <v>0</v>
      </c>
      <c r="H93">
        <v>0</v>
      </c>
      <c r="I93">
        <v>233</v>
      </c>
    </row>
    <row r="94" spans="1:9" ht="21">
      <c r="A94" s="16" t="s">
        <v>83</v>
      </c>
      <c r="B94" s="21" t="s">
        <v>130</v>
      </c>
      <c r="C94">
        <v>35465</v>
      </c>
      <c r="D94">
        <v>30932</v>
      </c>
      <c r="E94">
        <v>2772</v>
      </c>
      <c r="F94">
        <v>0</v>
      </c>
      <c r="G94">
        <v>0</v>
      </c>
      <c r="H94">
        <v>1528</v>
      </c>
      <c r="I94">
        <v>233</v>
      </c>
    </row>
    <row r="95" spans="1:9" ht="21">
      <c r="A95" s="16" t="s">
        <v>84</v>
      </c>
      <c r="B95" s="21" t="s">
        <v>131</v>
      </c>
      <c r="C95">
        <v>35465</v>
      </c>
      <c r="D95">
        <v>30932</v>
      </c>
      <c r="E95">
        <v>2772</v>
      </c>
      <c r="F95">
        <v>0</v>
      </c>
      <c r="G95">
        <v>0</v>
      </c>
      <c r="H95">
        <v>1528</v>
      </c>
      <c r="I95">
        <v>233</v>
      </c>
    </row>
    <row r="96" spans="1:9" ht="21">
      <c r="A96" s="16" t="s">
        <v>132</v>
      </c>
      <c r="B96" s="21" t="s">
        <v>133</v>
      </c>
      <c r="C96">
        <v>32693</v>
      </c>
      <c r="D96">
        <v>30932</v>
      </c>
      <c r="E96">
        <v>0</v>
      </c>
      <c r="F96">
        <v>0</v>
      </c>
      <c r="G96">
        <v>0</v>
      </c>
      <c r="H96">
        <v>1528</v>
      </c>
      <c r="I96">
        <v>233</v>
      </c>
    </row>
    <row r="97" spans="1:9" ht="21">
      <c r="A97" s="16" t="s">
        <v>134</v>
      </c>
      <c r="B97" s="21" t="s">
        <v>135</v>
      </c>
      <c r="C97">
        <v>32693</v>
      </c>
      <c r="D97">
        <v>30932</v>
      </c>
      <c r="E97">
        <v>0</v>
      </c>
      <c r="F97">
        <v>0</v>
      </c>
      <c r="G97">
        <v>0</v>
      </c>
      <c r="H97">
        <v>1528</v>
      </c>
      <c r="I97">
        <v>233</v>
      </c>
    </row>
    <row r="98" spans="1:9" ht="21">
      <c r="A98" s="16" t="s">
        <v>85</v>
      </c>
      <c r="B98" s="21" t="s">
        <v>86</v>
      </c>
      <c r="C98">
        <v>27131</v>
      </c>
      <c r="D98">
        <v>19684</v>
      </c>
      <c r="E98">
        <v>2772</v>
      </c>
      <c r="F98">
        <v>1386</v>
      </c>
      <c r="G98">
        <v>0</v>
      </c>
      <c r="H98">
        <v>3056</v>
      </c>
      <c r="I98">
        <v>233</v>
      </c>
    </row>
    <row r="99" spans="1:9" ht="21">
      <c r="A99" s="16" t="s">
        <v>226</v>
      </c>
      <c r="B99" s="16" t="s">
        <v>87</v>
      </c>
      <c r="C99">
        <v>25745</v>
      </c>
      <c r="D99">
        <v>19684</v>
      </c>
      <c r="E99">
        <v>2772</v>
      </c>
      <c r="F99">
        <v>0</v>
      </c>
      <c r="G99">
        <v>0</v>
      </c>
      <c r="H99">
        <v>3056</v>
      </c>
      <c r="I99">
        <v>233</v>
      </c>
    </row>
    <row r="100" spans="1:9" ht="21">
      <c r="A100" s="16" t="s">
        <v>227</v>
      </c>
      <c r="B100" s="16" t="s">
        <v>88</v>
      </c>
      <c r="C100">
        <v>22973</v>
      </c>
      <c r="D100">
        <v>19684</v>
      </c>
      <c r="E100">
        <v>0</v>
      </c>
      <c r="F100">
        <v>0</v>
      </c>
      <c r="G100">
        <v>0</v>
      </c>
      <c r="H100">
        <v>3056</v>
      </c>
      <c r="I100">
        <v>233</v>
      </c>
    </row>
    <row r="101" spans="1:9" ht="21">
      <c r="A101" s="16" t="s">
        <v>228</v>
      </c>
      <c r="B101" s="16" t="s">
        <v>89</v>
      </c>
      <c r="C101">
        <v>21445</v>
      </c>
      <c r="D101">
        <v>19684</v>
      </c>
      <c r="E101">
        <v>0</v>
      </c>
      <c r="F101">
        <v>0</v>
      </c>
      <c r="G101">
        <v>0</v>
      </c>
      <c r="H101">
        <v>1528</v>
      </c>
      <c r="I101">
        <v>233</v>
      </c>
    </row>
    <row r="102" spans="1:2" ht="16.5">
      <c r="A102" s="1"/>
      <c r="B102" s="24"/>
    </row>
  </sheetData>
  <sheetProtection/>
  <printOptions gridLines="1"/>
  <pageMargins left="0.4330708661417323" right="0.11811023622047245" top="0.15748031496062992" bottom="0.2362204724409449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82">
      <selection activeCell="F101" sqref="F101"/>
    </sheetView>
  </sheetViews>
  <sheetFormatPr defaultColWidth="9.00390625" defaultRowHeight="16.5"/>
  <cols>
    <col min="6" max="6" width="11.875" style="0" customWidth="1"/>
    <col min="9" max="9" width="12.875" style="0" customWidth="1"/>
    <col min="10" max="10" width="11.50390625" style="0" customWidth="1"/>
    <col min="11" max="11" width="10.375" style="0" customWidth="1"/>
    <col min="13" max="13" width="21.875" style="0" customWidth="1"/>
    <col min="14" max="14" width="42.125" style="25" customWidth="1"/>
  </cols>
  <sheetData>
    <row r="1" spans="1:15" ht="46.5" thickBot="1">
      <c r="A1" s="1"/>
      <c r="B1" s="54" t="s">
        <v>143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1"/>
    </row>
    <row r="2" spans="1:15" ht="39">
      <c r="A2" s="2"/>
      <c r="B2" s="3" t="s">
        <v>0</v>
      </c>
      <c r="C2" s="4" t="s">
        <v>107</v>
      </c>
      <c r="D2" s="5" t="s">
        <v>99</v>
      </c>
      <c r="E2" s="5" t="s">
        <v>100</v>
      </c>
      <c r="F2" s="56" t="s">
        <v>1</v>
      </c>
      <c r="G2" s="56" t="s">
        <v>2</v>
      </c>
      <c r="H2" s="6" t="s">
        <v>3</v>
      </c>
      <c r="I2" s="56" t="s">
        <v>4</v>
      </c>
      <c r="J2" s="58" t="s">
        <v>5</v>
      </c>
      <c r="K2" s="60" t="s">
        <v>6</v>
      </c>
      <c r="L2" s="61"/>
      <c r="M2" s="62"/>
      <c r="N2" s="63" t="s">
        <v>108</v>
      </c>
      <c r="O2" s="1"/>
    </row>
    <row r="3" spans="1:15" ht="50.25" thickBot="1">
      <c r="A3" s="7" t="s">
        <v>109</v>
      </c>
      <c r="B3" s="8" t="s">
        <v>110</v>
      </c>
      <c r="C3" s="9" t="s">
        <v>60</v>
      </c>
      <c r="D3" s="10" t="s">
        <v>111</v>
      </c>
      <c r="E3" s="11" t="s">
        <v>61</v>
      </c>
      <c r="F3" s="57"/>
      <c r="G3" s="57"/>
      <c r="H3" s="12" t="s">
        <v>62</v>
      </c>
      <c r="I3" s="57"/>
      <c r="J3" s="59"/>
      <c r="K3" s="13" t="s">
        <v>7</v>
      </c>
      <c r="L3" s="14" t="s">
        <v>63</v>
      </c>
      <c r="M3" s="15" t="s">
        <v>112</v>
      </c>
      <c r="N3" s="64"/>
      <c r="O3" s="1"/>
    </row>
    <row r="4" spans="1:15" ht="21">
      <c r="A4" s="16" t="s">
        <v>157</v>
      </c>
      <c r="B4" s="16" t="s">
        <v>8</v>
      </c>
      <c r="C4" s="17">
        <v>233</v>
      </c>
      <c r="D4" s="17">
        <v>2772</v>
      </c>
      <c r="E4" s="17">
        <v>1386</v>
      </c>
      <c r="F4" s="17">
        <v>1528</v>
      </c>
      <c r="G4" s="17">
        <v>0</v>
      </c>
      <c r="H4" s="17">
        <v>20</v>
      </c>
      <c r="I4" s="17">
        <f aca="true" t="shared" si="0" ref="I4:I20">1406*H4</f>
        <v>28120</v>
      </c>
      <c r="J4" s="17">
        <f aca="true" t="shared" si="1" ref="J4:J35">C4+D4+E4+F4+G4+I4</f>
        <v>34039</v>
      </c>
      <c r="K4" s="17">
        <f aca="true" t="shared" si="2" ref="K4:K35">J4</f>
        <v>34039</v>
      </c>
      <c r="L4" s="17">
        <v>3000</v>
      </c>
      <c r="M4" s="17">
        <v>18000</v>
      </c>
      <c r="N4" s="51" t="s">
        <v>106</v>
      </c>
      <c r="O4" s="18">
        <v>1406</v>
      </c>
    </row>
    <row r="5" spans="1:15" ht="21">
      <c r="A5" s="16" t="s">
        <v>158</v>
      </c>
      <c r="B5" s="16" t="s">
        <v>9</v>
      </c>
      <c r="C5" s="17">
        <v>233</v>
      </c>
      <c r="D5" s="17">
        <v>2772</v>
      </c>
      <c r="E5" s="17">
        <v>0</v>
      </c>
      <c r="F5" s="17"/>
      <c r="G5" s="17">
        <v>0</v>
      </c>
      <c r="H5" s="17">
        <v>20</v>
      </c>
      <c r="I5" s="17">
        <f t="shared" si="0"/>
        <v>28120</v>
      </c>
      <c r="J5" s="17">
        <f t="shared" si="1"/>
        <v>31125</v>
      </c>
      <c r="K5" s="17">
        <f t="shared" si="2"/>
        <v>31125</v>
      </c>
      <c r="L5" s="17">
        <v>3000</v>
      </c>
      <c r="M5" s="17">
        <v>18000</v>
      </c>
      <c r="N5" s="52"/>
      <c r="O5" s="18">
        <v>1468</v>
      </c>
    </row>
    <row r="6" spans="1:15" ht="21">
      <c r="A6" s="16" t="s">
        <v>159</v>
      </c>
      <c r="B6" s="16" t="s">
        <v>10</v>
      </c>
      <c r="C6" s="17">
        <v>233</v>
      </c>
      <c r="D6" s="17">
        <v>0</v>
      </c>
      <c r="E6" s="17">
        <v>0</v>
      </c>
      <c r="F6" s="17">
        <v>0</v>
      </c>
      <c r="G6" s="17">
        <v>0</v>
      </c>
      <c r="H6" s="17">
        <v>20</v>
      </c>
      <c r="I6" s="17">
        <f t="shared" si="0"/>
        <v>28120</v>
      </c>
      <c r="J6" s="17">
        <f t="shared" si="1"/>
        <v>28353</v>
      </c>
      <c r="K6" s="17">
        <f t="shared" si="2"/>
        <v>28353</v>
      </c>
      <c r="L6" s="17">
        <v>3000</v>
      </c>
      <c r="M6" s="17">
        <v>18000</v>
      </c>
      <c r="N6" s="52"/>
      <c r="O6" s="18">
        <v>1510</v>
      </c>
    </row>
    <row r="7" spans="1:15" ht="21">
      <c r="A7" s="16" t="s">
        <v>160</v>
      </c>
      <c r="B7" s="16" t="s">
        <v>11</v>
      </c>
      <c r="C7" s="17">
        <v>233</v>
      </c>
      <c r="D7" s="17">
        <v>0</v>
      </c>
      <c r="E7" s="17">
        <v>0</v>
      </c>
      <c r="F7" s="17">
        <v>0</v>
      </c>
      <c r="G7" s="17">
        <v>0</v>
      </c>
      <c r="H7" s="17">
        <v>20</v>
      </c>
      <c r="I7" s="17">
        <f t="shared" si="0"/>
        <v>28120</v>
      </c>
      <c r="J7" s="17">
        <f t="shared" si="1"/>
        <v>28353</v>
      </c>
      <c r="K7" s="17">
        <f t="shared" si="2"/>
        <v>28353</v>
      </c>
      <c r="L7" s="17">
        <v>3000</v>
      </c>
      <c r="M7" s="17">
        <v>18000</v>
      </c>
      <c r="N7" s="52"/>
      <c r="O7" s="18"/>
    </row>
    <row r="8" spans="1:15" ht="21">
      <c r="A8" s="16" t="s">
        <v>161</v>
      </c>
      <c r="B8" s="16" t="s">
        <v>12</v>
      </c>
      <c r="C8" s="17">
        <v>233</v>
      </c>
      <c r="D8" s="17">
        <v>2772</v>
      </c>
      <c r="E8" s="17">
        <v>1386</v>
      </c>
      <c r="F8" s="17">
        <v>1528</v>
      </c>
      <c r="G8" s="17">
        <v>0</v>
      </c>
      <c r="H8" s="17">
        <v>20</v>
      </c>
      <c r="I8" s="17">
        <f t="shared" si="0"/>
        <v>28120</v>
      </c>
      <c r="J8" s="17">
        <f t="shared" si="1"/>
        <v>34039</v>
      </c>
      <c r="K8" s="17">
        <f t="shared" si="2"/>
        <v>34039</v>
      </c>
      <c r="L8" s="17">
        <v>3000</v>
      </c>
      <c r="M8" s="17">
        <v>18000</v>
      </c>
      <c r="N8" s="52"/>
      <c r="O8" s="18"/>
    </row>
    <row r="9" spans="1:15" ht="21">
      <c r="A9" s="16" t="s">
        <v>162</v>
      </c>
      <c r="B9" s="16" t="s">
        <v>13</v>
      </c>
      <c r="C9" s="17">
        <v>233</v>
      </c>
      <c r="D9" s="17">
        <v>2772</v>
      </c>
      <c r="E9" s="17">
        <v>0</v>
      </c>
      <c r="F9" s="17"/>
      <c r="G9" s="17">
        <v>0</v>
      </c>
      <c r="H9" s="17">
        <v>20</v>
      </c>
      <c r="I9" s="17">
        <f t="shared" si="0"/>
        <v>28120</v>
      </c>
      <c r="J9" s="17">
        <f t="shared" si="1"/>
        <v>31125</v>
      </c>
      <c r="K9" s="17">
        <f t="shared" si="2"/>
        <v>31125</v>
      </c>
      <c r="L9" s="17">
        <v>3000</v>
      </c>
      <c r="M9" s="17">
        <v>18000</v>
      </c>
      <c r="N9" s="52"/>
      <c r="O9" s="18"/>
    </row>
    <row r="10" spans="1:15" ht="21">
      <c r="A10" s="16" t="s">
        <v>163</v>
      </c>
      <c r="B10" s="16" t="s">
        <v>14</v>
      </c>
      <c r="C10" s="17">
        <v>233</v>
      </c>
      <c r="D10" s="17">
        <v>0</v>
      </c>
      <c r="E10" s="17">
        <v>0</v>
      </c>
      <c r="F10" s="17">
        <v>0</v>
      </c>
      <c r="G10" s="17">
        <v>0</v>
      </c>
      <c r="H10" s="17">
        <v>20</v>
      </c>
      <c r="I10" s="17">
        <f t="shared" si="0"/>
        <v>28120</v>
      </c>
      <c r="J10" s="17">
        <f t="shared" si="1"/>
        <v>28353</v>
      </c>
      <c r="K10" s="17">
        <f t="shared" si="2"/>
        <v>28353</v>
      </c>
      <c r="L10" s="17">
        <v>3000</v>
      </c>
      <c r="M10" s="17">
        <v>18000</v>
      </c>
      <c r="N10" s="52"/>
      <c r="O10" s="18"/>
    </row>
    <row r="11" spans="1:15" ht="21">
      <c r="A11" s="30" t="s">
        <v>164</v>
      </c>
      <c r="B11" s="16" t="s">
        <v>64</v>
      </c>
      <c r="C11" s="17">
        <v>233</v>
      </c>
      <c r="D11" s="17">
        <v>0</v>
      </c>
      <c r="E11" s="17">
        <v>0</v>
      </c>
      <c r="F11" s="17">
        <v>0</v>
      </c>
      <c r="G11" s="17">
        <v>0</v>
      </c>
      <c r="H11" s="17">
        <v>18</v>
      </c>
      <c r="I11" s="17">
        <f t="shared" si="0"/>
        <v>25308</v>
      </c>
      <c r="J11" s="17">
        <f t="shared" si="1"/>
        <v>25541</v>
      </c>
      <c r="K11" s="17">
        <f t="shared" si="2"/>
        <v>25541</v>
      </c>
      <c r="L11" s="17">
        <v>3000</v>
      </c>
      <c r="M11" s="17">
        <v>18000</v>
      </c>
      <c r="N11" s="52"/>
      <c r="O11" s="18"/>
    </row>
    <row r="12" spans="1:15" ht="21">
      <c r="A12" s="31" t="s">
        <v>165</v>
      </c>
      <c r="B12" s="16" t="s">
        <v>166</v>
      </c>
      <c r="C12" s="17">
        <v>233</v>
      </c>
      <c r="D12" s="17">
        <v>2772</v>
      </c>
      <c r="E12" s="17">
        <v>1386</v>
      </c>
      <c r="F12" s="17">
        <v>0</v>
      </c>
      <c r="G12" s="17">
        <v>0</v>
      </c>
      <c r="H12" s="17">
        <v>18</v>
      </c>
      <c r="I12" s="17">
        <f t="shared" si="0"/>
        <v>25308</v>
      </c>
      <c r="J12" s="17">
        <f t="shared" si="1"/>
        <v>29699</v>
      </c>
      <c r="K12" s="17">
        <f t="shared" si="2"/>
        <v>29699</v>
      </c>
      <c r="L12" s="17">
        <v>3000</v>
      </c>
      <c r="M12" s="17">
        <v>18000</v>
      </c>
      <c r="N12" s="52"/>
      <c r="O12" s="18"/>
    </row>
    <row r="13" spans="1:15" ht="21">
      <c r="A13" s="31" t="s">
        <v>167</v>
      </c>
      <c r="B13" s="16" t="s">
        <v>168</v>
      </c>
      <c r="C13" s="17">
        <v>233</v>
      </c>
      <c r="D13" s="17">
        <v>2772</v>
      </c>
      <c r="E13" s="17">
        <v>0</v>
      </c>
      <c r="F13" s="17">
        <v>0</v>
      </c>
      <c r="G13" s="17">
        <v>0</v>
      </c>
      <c r="H13" s="17">
        <v>18</v>
      </c>
      <c r="I13" s="17">
        <f t="shared" si="0"/>
        <v>25308</v>
      </c>
      <c r="J13" s="17">
        <f t="shared" si="1"/>
        <v>28313</v>
      </c>
      <c r="K13" s="17">
        <f t="shared" si="2"/>
        <v>28313</v>
      </c>
      <c r="L13" s="17">
        <v>3000</v>
      </c>
      <c r="M13" s="17">
        <v>18000</v>
      </c>
      <c r="N13" s="52"/>
      <c r="O13" s="18"/>
    </row>
    <row r="14" spans="1:15" ht="21">
      <c r="A14" s="31" t="s">
        <v>169</v>
      </c>
      <c r="B14" s="16" t="s">
        <v>170</v>
      </c>
      <c r="C14" s="17">
        <v>233</v>
      </c>
      <c r="D14" s="17">
        <v>0</v>
      </c>
      <c r="E14" s="17">
        <v>0</v>
      </c>
      <c r="F14" s="17">
        <v>0</v>
      </c>
      <c r="G14" s="17">
        <v>0</v>
      </c>
      <c r="H14" s="17">
        <v>16</v>
      </c>
      <c r="I14" s="17">
        <f t="shared" si="0"/>
        <v>22496</v>
      </c>
      <c r="J14" s="17">
        <f t="shared" si="1"/>
        <v>22729</v>
      </c>
      <c r="K14" s="17">
        <f t="shared" si="2"/>
        <v>22729</v>
      </c>
      <c r="L14" s="17">
        <v>3000</v>
      </c>
      <c r="M14" s="17">
        <v>18000</v>
      </c>
      <c r="N14" s="52"/>
      <c r="O14" s="18"/>
    </row>
    <row r="15" spans="1:15" ht="21">
      <c r="A15" s="31" t="s">
        <v>171</v>
      </c>
      <c r="B15" s="16" t="s">
        <v>172</v>
      </c>
      <c r="C15" s="17">
        <v>233</v>
      </c>
      <c r="D15" s="17">
        <v>0</v>
      </c>
      <c r="E15" s="17">
        <v>0</v>
      </c>
      <c r="F15" s="17">
        <v>0</v>
      </c>
      <c r="G15" s="17">
        <v>0</v>
      </c>
      <c r="H15" s="17">
        <v>16</v>
      </c>
      <c r="I15" s="17">
        <f t="shared" si="0"/>
        <v>22496</v>
      </c>
      <c r="J15" s="17">
        <f t="shared" si="1"/>
        <v>22729</v>
      </c>
      <c r="K15" s="17">
        <f t="shared" si="2"/>
        <v>22729</v>
      </c>
      <c r="L15" s="17">
        <v>3000</v>
      </c>
      <c r="M15" s="17">
        <v>18000</v>
      </c>
      <c r="N15" s="52"/>
      <c r="O15" s="18"/>
    </row>
    <row r="16" spans="1:15" ht="21">
      <c r="A16" s="31" t="s">
        <v>173</v>
      </c>
      <c r="B16" s="16" t="s">
        <v>15</v>
      </c>
      <c r="C16" s="17">
        <v>233</v>
      </c>
      <c r="D16" s="17">
        <v>0</v>
      </c>
      <c r="E16" s="17">
        <v>0</v>
      </c>
      <c r="F16" s="17">
        <v>0</v>
      </c>
      <c r="G16" s="17">
        <v>0</v>
      </c>
      <c r="H16" s="17">
        <v>12</v>
      </c>
      <c r="I16" s="17">
        <f t="shared" si="0"/>
        <v>16872</v>
      </c>
      <c r="J16" s="17">
        <f t="shared" si="1"/>
        <v>17105</v>
      </c>
      <c r="K16" s="17">
        <f t="shared" si="2"/>
        <v>17105</v>
      </c>
      <c r="L16" s="17">
        <v>3000</v>
      </c>
      <c r="M16" s="17">
        <v>18000</v>
      </c>
      <c r="N16" s="52"/>
      <c r="O16" s="18"/>
    </row>
    <row r="17" spans="1:15" ht="21">
      <c r="A17" s="31" t="s">
        <v>145</v>
      </c>
      <c r="B17" s="16" t="s">
        <v>16</v>
      </c>
      <c r="C17" s="17">
        <v>233</v>
      </c>
      <c r="D17" s="17">
        <v>2772</v>
      </c>
      <c r="E17" s="17">
        <v>1386</v>
      </c>
      <c r="F17" s="17">
        <v>0</v>
      </c>
      <c r="G17" s="17">
        <v>0</v>
      </c>
      <c r="H17" s="17">
        <v>19</v>
      </c>
      <c r="I17" s="17">
        <f t="shared" si="0"/>
        <v>26714</v>
      </c>
      <c r="J17" s="17">
        <f t="shared" si="1"/>
        <v>31105</v>
      </c>
      <c r="K17" s="17">
        <f t="shared" si="2"/>
        <v>31105</v>
      </c>
      <c r="L17" s="17">
        <v>3000</v>
      </c>
      <c r="M17" s="17">
        <v>18000</v>
      </c>
      <c r="N17" s="52"/>
      <c r="O17" s="1"/>
    </row>
    <row r="18" spans="1:15" ht="21">
      <c r="A18" s="31" t="s">
        <v>146</v>
      </c>
      <c r="B18" s="16" t="s">
        <v>17</v>
      </c>
      <c r="C18" s="17">
        <v>233</v>
      </c>
      <c r="D18" s="17">
        <v>2772</v>
      </c>
      <c r="E18" s="17">
        <v>0</v>
      </c>
      <c r="F18" s="17">
        <v>0</v>
      </c>
      <c r="G18" s="17">
        <v>0</v>
      </c>
      <c r="H18" s="17">
        <v>20</v>
      </c>
      <c r="I18" s="17">
        <f t="shared" si="0"/>
        <v>28120</v>
      </c>
      <c r="J18" s="17">
        <f t="shared" si="1"/>
        <v>31125</v>
      </c>
      <c r="K18" s="17">
        <f t="shared" si="2"/>
        <v>31125</v>
      </c>
      <c r="L18" s="17">
        <v>3000</v>
      </c>
      <c r="M18" s="17">
        <v>18000</v>
      </c>
      <c r="N18" s="52"/>
      <c r="O18" s="1"/>
    </row>
    <row r="19" spans="1:15" ht="21">
      <c r="A19" s="31" t="s">
        <v>147</v>
      </c>
      <c r="B19" s="16" t="s">
        <v>18</v>
      </c>
      <c r="C19" s="17">
        <v>233</v>
      </c>
      <c r="D19" s="17">
        <v>0</v>
      </c>
      <c r="E19" s="17">
        <v>0</v>
      </c>
      <c r="F19" s="17">
        <v>0</v>
      </c>
      <c r="G19" s="17">
        <v>0</v>
      </c>
      <c r="H19" s="17">
        <v>19</v>
      </c>
      <c r="I19" s="17">
        <f t="shared" si="0"/>
        <v>26714</v>
      </c>
      <c r="J19" s="17">
        <f t="shared" si="1"/>
        <v>26947</v>
      </c>
      <c r="K19" s="17">
        <f t="shared" si="2"/>
        <v>26947</v>
      </c>
      <c r="L19" s="17">
        <v>3000</v>
      </c>
      <c r="M19" s="17">
        <v>18000</v>
      </c>
      <c r="N19" s="52"/>
      <c r="O19" s="1"/>
    </row>
    <row r="20" spans="1:15" ht="21">
      <c r="A20" s="31" t="s">
        <v>148</v>
      </c>
      <c r="B20" s="16" t="s">
        <v>19</v>
      </c>
      <c r="C20" s="17">
        <v>233</v>
      </c>
      <c r="D20" s="17">
        <v>0</v>
      </c>
      <c r="E20" s="17">
        <v>0</v>
      </c>
      <c r="F20" s="17">
        <v>0</v>
      </c>
      <c r="G20" s="17">
        <v>0</v>
      </c>
      <c r="H20" s="17">
        <v>15</v>
      </c>
      <c r="I20" s="17">
        <f t="shared" si="0"/>
        <v>21090</v>
      </c>
      <c r="J20" s="17">
        <f t="shared" si="1"/>
        <v>21323</v>
      </c>
      <c r="K20" s="17">
        <f t="shared" si="2"/>
        <v>21323</v>
      </c>
      <c r="L20" s="17">
        <v>3000</v>
      </c>
      <c r="M20" s="17">
        <v>18000</v>
      </c>
      <c r="N20" s="52"/>
      <c r="O20" s="1"/>
    </row>
    <row r="21" spans="1:15" ht="21">
      <c r="A21" s="31" t="s">
        <v>174</v>
      </c>
      <c r="B21" s="16" t="s">
        <v>175</v>
      </c>
      <c r="C21" s="17">
        <v>233</v>
      </c>
      <c r="D21" s="17">
        <v>2772</v>
      </c>
      <c r="E21" s="17">
        <v>1386</v>
      </c>
      <c r="F21" s="17">
        <v>1528</v>
      </c>
      <c r="G21" s="17">
        <v>0</v>
      </c>
      <c r="H21" s="17">
        <v>22</v>
      </c>
      <c r="I21" s="17">
        <f aca="true" t="shared" si="3" ref="I21:I39">1510*H21</f>
        <v>33220</v>
      </c>
      <c r="J21" s="17">
        <f t="shared" si="1"/>
        <v>39139</v>
      </c>
      <c r="K21" s="17">
        <f t="shared" si="2"/>
        <v>39139</v>
      </c>
      <c r="L21" s="17">
        <v>3000</v>
      </c>
      <c r="M21" s="29">
        <v>18000</v>
      </c>
      <c r="N21" s="52"/>
      <c r="O21" s="1"/>
    </row>
    <row r="22" spans="1:15" ht="21">
      <c r="A22" s="31" t="s">
        <v>53</v>
      </c>
      <c r="B22" s="16" t="s">
        <v>176</v>
      </c>
      <c r="C22" s="17">
        <v>233</v>
      </c>
      <c r="D22" s="17">
        <v>2772</v>
      </c>
      <c r="E22" s="17">
        <v>0</v>
      </c>
      <c r="F22" s="17">
        <v>1528</v>
      </c>
      <c r="G22" s="17">
        <v>0</v>
      </c>
      <c r="H22" s="17">
        <v>20</v>
      </c>
      <c r="I22" s="17">
        <f t="shared" si="3"/>
        <v>30200</v>
      </c>
      <c r="J22" s="17">
        <f t="shared" si="1"/>
        <v>34733</v>
      </c>
      <c r="K22" s="17">
        <f t="shared" si="2"/>
        <v>34733</v>
      </c>
      <c r="L22" s="17">
        <v>3000</v>
      </c>
      <c r="M22" s="29">
        <v>18000</v>
      </c>
      <c r="N22" s="52"/>
      <c r="O22" s="1"/>
    </row>
    <row r="23" spans="1:15" ht="21">
      <c r="A23" s="31" t="s">
        <v>54</v>
      </c>
      <c r="B23" s="16" t="s">
        <v>177</v>
      </c>
      <c r="C23" s="17">
        <v>233</v>
      </c>
      <c r="D23" s="17">
        <v>0</v>
      </c>
      <c r="E23" s="17">
        <v>0</v>
      </c>
      <c r="F23" s="17">
        <v>1528</v>
      </c>
      <c r="G23" s="17">
        <v>0</v>
      </c>
      <c r="H23" s="17">
        <v>20</v>
      </c>
      <c r="I23" s="17">
        <f t="shared" si="3"/>
        <v>30200</v>
      </c>
      <c r="J23" s="17">
        <f t="shared" si="1"/>
        <v>31961</v>
      </c>
      <c r="K23" s="17">
        <f t="shared" si="2"/>
        <v>31961</v>
      </c>
      <c r="L23" s="17">
        <v>3000</v>
      </c>
      <c r="M23" s="29">
        <v>18000</v>
      </c>
      <c r="N23" s="52"/>
      <c r="O23" s="1"/>
    </row>
    <row r="24" spans="1:15" ht="21">
      <c r="A24" s="31" t="s">
        <v>55</v>
      </c>
      <c r="B24" s="16" t="s">
        <v>178</v>
      </c>
      <c r="C24" s="17">
        <v>233</v>
      </c>
      <c r="D24" s="17">
        <v>0</v>
      </c>
      <c r="E24" s="17">
        <v>0</v>
      </c>
      <c r="F24" s="17">
        <v>0</v>
      </c>
      <c r="G24" s="17">
        <v>0</v>
      </c>
      <c r="H24" s="17">
        <v>18</v>
      </c>
      <c r="I24" s="17">
        <f t="shared" si="3"/>
        <v>27180</v>
      </c>
      <c r="J24" s="17">
        <f t="shared" si="1"/>
        <v>27413</v>
      </c>
      <c r="K24" s="17">
        <f t="shared" si="2"/>
        <v>27413</v>
      </c>
      <c r="L24" s="17">
        <v>3000</v>
      </c>
      <c r="M24" s="29">
        <v>18000</v>
      </c>
      <c r="N24" s="52"/>
      <c r="O24" s="1"/>
    </row>
    <row r="25" spans="1:15" ht="21">
      <c r="A25" s="30" t="s">
        <v>179</v>
      </c>
      <c r="B25" s="16" t="s">
        <v>180</v>
      </c>
      <c r="C25" s="17">
        <v>233</v>
      </c>
      <c r="D25" s="17">
        <v>2772</v>
      </c>
      <c r="E25" s="17">
        <v>1386</v>
      </c>
      <c r="F25" s="17">
        <v>1528</v>
      </c>
      <c r="G25" s="17">
        <v>0</v>
      </c>
      <c r="H25" s="17">
        <v>22</v>
      </c>
      <c r="I25" s="17">
        <f t="shared" si="3"/>
        <v>33220</v>
      </c>
      <c r="J25" s="17">
        <f t="shared" si="1"/>
        <v>39139</v>
      </c>
      <c r="K25" s="17">
        <f t="shared" si="2"/>
        <v>39139</v>
      </c>
      <c r="L25" s="17">
        <v>3000</v>
      </c>
      <c r="M25" s="29">
        <v>18000</v>
      </c>
      <c r="N25" s="52"/>
      <c r="O25" s="1"/>
    </row>
    <row r="26" spans="1:15" ht="21">
      <c r="A26" s="30" t="s">
        <v>56</v>
      </c>
      <c r="B26" s="16" t="s">
        <v>181</v>
      </c>
      <c r="C26" s="17">
        <v>233</v>
      </c>
      <c r="D26" s="17">
        <v>2772</v>
      </c>
      <c r="E26" s="17">
        <v>0</v>
      </c>
      <c r="F26" s="17">
        <v>1528</v>
      </c>
      <c r="G26" s="17">
        <v>0</v>
      </c>
      <c r="H26" s="17">
        <v>20</v>
      </c>
      <c r="I26" s="17">
        <f t="shared" si="3"/>
        <v>30200</v>
      </c>
      <c r="J26" s="17">
        <f t="shared" si="1"/>
        <v>34733</v>
      </c>
      <c r="K26" s="17">
        <f t="shared" si="2"/>
        <v>34733</v>
      </c>
      <c r="L26" s="17">
        <v>3000</v>
      </c>
      <c r="M26" s="29">
        <v>18000</v>
      </c>
      <c r="N26" s="52"/>
      <c r="O26" s="1"/>
    </row>
    <row r="27" spans="1:15" ht="21">
      <c r="A27" s="30" t="s">
        <v>57</v>
      </c>
      <c r="B27" s="16" t="s">
        <v>182</v>
      </c>
      <c r="C27" s="17">
        <v>233</v>
      </c>
      <c r="D27" s="17">
        <v>0</v>
      </c>
      <c r="E27" s="17">
        <v>0</v>
      </c>
      <c r="F27" s="17">
        <v>1528</v>
      </c>
      <c r="G27" s="17">
        <v>0</v>
      </c>
      <c r="H27" s="17">
        <v>20</v>
      </c>
      <c r="I27" s="17">
        <f t="shared" si="3"/>
        <v>30200</v>
      </c>
      <c r="J27" s="17">
        <f t="shared" si="1"/>
        <v>31961</v>
      </c>
      <c r="K27" s="17">
        <f t="shared" si="2"/>
        <v>31961</v>
      </c>
      <c r="L27" s="17">
        <v>3000</v>
      </c>
      <c r="M27" s="29">
        <v>18000</v>
      </c>
      <c r="N27" s="52"/>
      <c r="O27" s="1"/>
    </row>
    <row r="28" spans="1:15" ht="21">
      <c r="A28" s="30" t="s">
        <v>58</v>
      </c>
      <c r="B28" s="16" t="s">
        <v>183</v>
      </c>
      <c r="C28" s="17">
        <v>233</v>
      </c>
      <c r="D28" s="17">
        <v>0</v>
      </c>
      <c r="E28" s="17">
        <v>0</v>
      </c>
      <c r="F28" s="17">
        <v>0</v>
      </c>
      <c r="G28" s="17">
        <v>0</v>
      </c>
      <c r="H28" s="17">
        <v>18</v>
      </c>
      <c r="I28" s="17">
        <f t="shared" si="3"/>
        <v>27180</v>
      </c>
      <c r="J28" s="17">
        <f t="shared" si="1"/>
        <v>27413</v>
      </c>
      <c r="K28" s="17">
        <f t="shared" si="2"/>
        <v>27413</v>
      </c>
      <c r="L28" s="17">
        <v>3000</v>
      </c>
      <c r="M28" s="29">
        <v>18000</v>
      </c>
      <c r="N28" s="52"/>
      <c r="O28" s="1"/>
    </row>
    <row r="29" spans="1:15" ht="21">
      <c r="A29" s="16" t="s">
        <v>117</v>
      </c>
      <c r="B29" s="16" t="s">
        <v>65</v>
      </c>
      <c r="C29" s="17">
        <v>233</v>
      </c>
      <c r="D29" s="17">
        <v>2772</v>
      </c>
      <c r="E29" s="17">
        <v>1386</v>
      </c>
      <c r="F29" s="17">
        <v>0</v>
      </c>
      <c r="G29" s="17">
        <v>0</v>
      </c>
      <c r="H29" s="17">
        <v>20</v>
      </c>
      <c r="I29" s="17">
        <f t="shared" si="3"/>
        <v>30200</v>
      </c>
      <c r="J29" s="17">
        <f t="shared" si="1"/>
        <v>34591</v>
      </c>
      <c r="K29" s="17">
        <f t="shared" si="2"/>
        <v>34591</v>
      </c>
      <c r="L29" s="17">
        <v>3000</v>
      </c>
      <c r="M29" s="29">
        <v>18000</v>
      </c>
      <c r="N29" s="52"/>
      <c r="O29" s="1"/>
    </row>
    <row r="30" spans="1:15" ht="21">
      <c r="A30" s="16" t="s">
        <v>118</v>
      </c>
      <c r="B30" s="16" t="s">
        <v>66</v>
      </c>
      <c r="C30" s="17">
        <v>233</v>
      </c>
      <c r="D30" s="17">
        <v>2772</v>
      </c>
      <c r="E30" s="17">
        <v>0</v>
      </c>
      <c r="F30" s="17">
        <v>1528</v>
      </c>
      <c r="G30" s="17">
        <v>0</v>
      </c>
      <c r="H30" s="17">
        <v>20</v>
      </c>
      <c r="I30" s="17">
        <f t="shared" si="3"/>
        <v>30200</v>
      </c>
      <c r="J30" s="17">
        <f t="shared" si="1"/>
        <v>34733</v>
      </c>
      <c r="K30" s="17">
        <f t="shared" si="2"/>
        <v>34733</v>
      </c>
      <c r="L30" s="17">
        <v>3000</v>
      </c>
      <c r="M30" s="29">
        <v>18000</v>
      </c>
      <c r="N30" s="52"/>
      <c r="O30" s="1"/>
    </row>
    <row r="31" spans="1:15" ht="21">
      <c r="A31" s="16" t="s">
        <v>51</v>
      </c>
      <c r="B31" s="16" t="s">
        <v>67</v>
      </c>
      <c r="C31" s="17">
        <v>233</v>
      </c>
      <c r="D31" s="17">
        <v>0</v>
      </c>
      <c r="E31" s="17">
        <v>0</v>
      </c>
      <c r="F31" s="17">
        <v>1528</v>
      </c>
      <c r="G31" s="17">
        <v>0</v>
      </c>
      <c r="H31" s="17">
        <v>18</v>
      </c>
      <c r="I31" s="17">
        <f t="shared" si="3"/>
        <v>27180</v>
      </c>
      <c r="J31" s="17">
        <f t="shared" si="1"/>
        <v>28941</v>
      </c>
      <c r="K31" s="17">
        <f t="shared" si="2"/>
        <v>28941</v>
      </c>
      <c r="L31" s="17">
        <v>3000</v>
      </c>
      <c r="M31" s="29">
        <v>18000</v>
      </c>
      <c r="N31" s="52"/>
      <c r="O31" s="1"/>
    </row>
    <row r="32" spans="1:15" ht="21">
      <c r="A32" s="16" t="s">
        <v>52</v>
      </c>
      <c r="B32" s="16" t="s">
        <v>68</v>
      </c>
      <c r="C32" s="17">
        <v>233</v>
      </c>
      <c r="D32" s="17">
        <v>0</v>
      </c>
      <c r="E32" s="17">
        <v>0</v>
      </c>
      <c r="F32" s="17">
        <v>0</v>
      </c>
      <c r="G32" s="17">
        <v>0</v>
      </c>
      <c r="H32" s="17">
        <v>12</v>
      </c>
      <c r="I32" s="17">
        <f t="shared" si="3"/>
        <v>18120</v>
      </c>
      <c r="J32" s="17">
        <f t="shared" si="1"/>
        <v>18353</v>
      </c>
      <c r="K32" s="17">
        <f t="shared" si="2"/>
        <v>18353</v>
      </c>
      <c r="L32" s="17">
        <v>3000</v>
      </c>
      <c r="M32" s="29">
        <v>18000</v>
      </c>
      <c r="N32" s="52"/>
      <c r="O32" s="1"/>
    </row>
    <row r="33" spans="1:15" ht="21">
      <c r="A33" s="16" t="s">
        <v>184</v>
      </c>
      <c r="B33" s="16" t="s">
        <v>185</v>
      </c>
      <c r="C33" s="17">
        <v>233</v>
      </c>
      <c r="D33" s="17">
        <v>2772</v>
      </c>
      <c r="E33" s="17">
        <v>1386</v>
      </c>
      <c r="F33" s="17">
        <v>1528</v>
      </c>
      <c r="G33" s="17">
        <v>0</v>
      </c>
      <c r="H33" s="17">
        <v>22</v>
      </c>
      <c r="I33" s="17">
        <f t="shared" si="3"/>
        <v>33220</v>
      </c>
      <c r="J33" s="17">
        <f t="shared" si="1"/>
        <v>39139</v>
      </c>
      <c r="K33" s="17">
        <f t="shared" si="2"/>
        <v>39139</v>
      </c>
      <c r="L33" s="17">
        <v>3000</v>
      </c>
      <c r="M33" s="29">
        <v>18000</v>
      </c>
      <c r="N33" s="52"/>
      <c r="O33" s="1"/>
    </row>
    <row r="34" spans="1:15" ht="21">
      <c r="A34" s="16" t="s">
        <v>59</v>
      </c>
      <c r="B34" s="16" t="s">
        <v>186</v>
      </c>
      <c r="C34" s="17">
        <v>233</v>
      </c>
      <c r="D34" s="17">
        <v>2772</v>
      </c>
      <c r="E34" s="17">
        <v>0</v>
      </c>
      <c r="F34" s="17">
        <v>4584</v>
      </c>
      <c r="G34" s="17">
        <v>0</v>
      </c>
      <c r="H34" s="17">
        <v>18</v>
      </c>
      <c r="I34" s="17">
        <f t="shared" si="3"/>
        <v>27180</v>
      </c>
      <c r="J34" s="17">
        <f t="shared" si="1"/>
        <v>34769</v>
      </c>
      <c r="K34" s="17">
        <f t="shared" si="2"/>
        <v>34769</v>
      </c>
      <c r="L34" s="17">
        <v>3000</v>
      </c>
      <c r="M34" s="29">
        <v>18000</v>
      </c>
      <c r="N34" s="52"/>
      <c r="O34" s="1"/>
    </row>
    <row r="35" spans="1:15" ht="21">
      <c r="A35" s="16" t="s">
        <v>92</v>
      </c>
      <c r="B35" s="16" t="s">
        <v>187</v>
      </c>
      <c r="C35" s="17">
        <v>233</v>
      </c>
      <c r="D35" s="17">
        <v>0</v>
      </c>
      <c r="E35" s="17">
        <v>0</v>
      </c>
      <c r="F35" s="17">
        <v>3056</v>
      </c>
      <c r="G35" s="17">
        <v>0</v>
      </c>
      <c r="H35" s="17">
        <v>16</v>
      </c>
      <c r="I35" s="17">
        <f t="shared" si="3"/>
        <v>24160</v>
      </c>
      <c r="J35" s="17">
        <f t="shared" si="1"/>
        <v>27449</v>
      </c>
      <c r="K35" s="17">
        <f t="shared" si="2"/>
        <v>27449</v>
      </c>
      <c r="L35" s="17">
        <v>3000</v>
      </c>
      <c r="M35" s="29">
        <v>18000</v>
      </c>
      <c r="N35" s="52"/>
      <c r="O35" s="1"/>
    </row>
    <row r="36" spans="1:15" ht="21">
      <c r="A36" s="16" t="s">
        <v>188</v>
      </c>
      <c r="B36" s="16" t="s">
        <v>189</v>
      </c>
      <c r="C36" s="17">
        <v>233</v>
      </c>
      <c r="D36" s="17">
        <v>2772</v>
      </c>
      <c r="E36" s="17">
        <v>1386</v>
      </c>
      <c r="F36" s="17">
        <v>1528</v>
      </c>
      <c r="G36" s="17">
        <v>0</v>
      </c>
      <c r="H36" s="17">
        <v>20</v>
      </c>
      <c r="I36" s="17">
        <f t="shared" si="3"/>
        <v>30200</v>
      </c>
      <c r="J36" s="17">
        <f aca="true" t="shared" si="4" ref="J36:J67">C36+D36+E36+F36+G36+I36</f>
        <v>36119</v>
      </c>
      <c r="K36" s="17">
        <f aca="true" t="shared" si="5" ref="K36:K67">J36</f>
        <v>36119</v>
      </c>
      <c r="L36" s="17">
        <v>3000</v>
      </c>
      <c r="M36" s="29">
        <v>18000</v>
      </c>
      <c r="N36" s="52"/>
      <c r="O36" s="1"/>
    </row>
    <row r="37" spans="1:15" ht="21">
      <c r="A37" s="16" t="s">
        <v>190</v>
      </c>
      <c r="B37" s="16" t="s">
        <v>191</v>
      </c>
      <c r="C37" s="17">
        <v>233</v>
      </c>
      <c r="D37" s="17">
        <v>2772</v>
      </c>
      <c r="E37" s="17">
        <v>0</v>
      </c>
      <c r="F37" s="17">
        <v>1528</v>
      </c>
      <c r="G37" s="17">
        <v>0</v>
      </c>
      <c r="H37" s="17">
        <v>20</v>
      </c>
      <c r="I37" s="17">
        <f t="shared" si="3"/>
        <v>30200</v>
      </c>
      <c r="J37" s="17">
        <f t="shared" si="4"/>
        <v>34733</v>
      </c>
      <c r="K37" s="17">
        <f t="shared" si="5"/>
        <v>34733</v>
      </c>
      <c r="L37" s="17">
        <v>3000</v>
      </c>
      <c r="M37" s="29">
        <v>18000</v>
      </c>
      <c r="N37" s="52"/>
      <c r="O37" s="1"/>
    </row>
    <row r="38" spans="1:15" ht="21">
      <c r="A38" s="16" t="s">
        <v>93</v>
      </c>
      <c r="B38" s="16" t="s">
        <v>192</v>
      </c>
      <c r="C38" s="17">
        <v>233</v>
      </c>
      <c r="D38" s="17">
        <v>0</v>
      </c>
      <c r="E38" s="17">
        <v>0</v>
      </c>
      <c r="F38" s="17">
        <v>0</v>
      </c>
      <c r="G38" s="17">
        <v>0</v>
      </c>
      <c r="H38" s="17">
        <v>20</v>
      </c>
      <c r="I38" s="17">
        <f t="shared" si="3"/>
        <v>30200</v>
      </c>
      <c r="J38" s="17">
        <f t="shared" si="4"/>
        <v>30433</v>
      </c>
      <c r="K38" s="17">
        <f t="shared" si="5"/>
        <v>30433</v>
      </c>
      <c r="L38" s="17">
        <v>3000</v>
      </c>
      <c r="M38" s="29">
        <v>18000</v>
      </c>
      <c r="N38" s="52"/>
      <c r="O38" s="1"/>
    </row>
    <row r="39" spans="1:15" ht="21">
      <c r="A39" s="16" t="s">
        <v>96</v>
      </c>
      <c r="B39" s="16" t="s">
        <v>119</v>
      </c>
      <c r="C39" s="17">
        <v>233</v>
      </c>
      <c r="D39" s="17">
        <v>2772</v>
      </c>
      <c r="E39" s="17">
        <v>1386</v>
      </c>
      <c r="F39" s="17">
        <v>1528</v>
      </c>
      <c r="G39" s="17">
        <v>0</v>
      </c>
      <c r="H39" s="17">
        <v>18</v>
      </c>
      <c r="I39" s="17">
        <f t="shared" si="3"/>
        <v>27180</v>
      </c>
      <c r="J39" s="17">
        <f t="shared" si="4"/>
        <v>33099</v>
      </c>
      <c r="K39" s="17">
        <f t="shared" si="5"/>
        <v>33099</v>
      </c>
      <c r="L39" s="17">
        <v>3000</v>
      </c>
      <c r="M39" s="29">
        <v>18000</v>
      </c>
      <c r="N39" s="52"/>
      <c r="O39" s="1"/>
    </row>
    <row r="40" spans="1:15" ht="21">
      <c r="A40" s="16" t="s">
        <v>113</v>
      </c>
      <c r="B40" s="16" t="s">
        <v>20</v>
      </c>
      <c r="C40" s="17">
        <v>233</v>
      </c>
      <c r="D40" s="17">
        <v>2772</v>
      </c>
      <c r="E40" s="17">
        <v>1386</v>
      </c>
      <c r="F40" s="17">
        <v>1528</v>
      </c>
      <c r="G40" s="17">
        <v>0</v>
      </c>
      <c r="H40" s="17">
        <v>18</v>
      </c>
      <c r="I40" s="17">
        <f>1406*H40</f>
        <v>25308</v>
      </c>
      <c r="J40" s="17">
        <f t="shared" si="4"/>
        <v>31227</v>
      </c>
      <c r="K40" s="17">
        <f t="shared" si="5"/>
        <v>31227</v>
      </c>
      <c r="L40" s="17">
        <v>3000</v>
      </c>
      <c r="M40" s="29">
        <v>18000</v>
      </c>
      <c r="N40" s="52"/>
      <c r="O40" s="1"/>
    </row>
    <row r="41" spans="1:15" ht="21">
      <c r="A41" s="16" t="s">
        <v>114</v>
      </c>
      <c r="B41" s="16" t="s">
        <v>21</v>
      </c>
      <c r="C41" s="17">
        <v>233</v>
      </c>
      <c r="D41" s="17">
        <v>2772</v>
      </c>
      <c r="E41" s="17">
        <v>0</v>
      </c>
      <c r="F41" s="17">
        <v>0</v>
      </c>
      <c r="G41" s="17">
        <v>0</v>
      </c>
      <c r="H41" s="17">
        <v>18</v>
      </c>
      <c r="I41" s="17">
        <f>1406*H41</f>
        <v>25308</v>
      </c>
      <c r="J41" s="17">
        <f t="shared" si="4"/>
        <v>28313</v>
      </c>
      <c r="K41" s="17">
        <f t="shared" si="5"/>
        <v>28313</v>
      </c>
      <c r="L41" s="17">
        <v>3000</v>
      </c>
      <c r="M41" s="29">
        <v>18000</v>
      </c>
      <c r="N41" s="52"/>
      <c r="O41" s="1"/>
    </row>
    <row r="42" spans="1:15" ht="21">
      <c r="A42" s="16" t="s">
        <v>115</v>
      </c>
      <c r="B42" s="16" t="s">
        <v>22</v>
      </c>
      <c r="C42" s="17">
        <v>233</v>
      </c>
      <c r="D42" s="17">
        <v>0</v>
      </c>
      <c r="E42" s="17">
        <v>0</v>
      </c>
      <c r="F42" s="17">
        <v>1528</v>
      </c>
      <c r="G42" s="17">
        <v>0</v>
      </c>
      <c r="H42" s="17">
        <v>18</v>
      </c>
      <c r="I42" s="17">
        <f>1406*H42</f>
        <v>25308</v>
      </c>
      <c r="J42" s="17">
        <f t="shared" si="4"/>
        <v>27069</v>
      </c>
      <c r="K42" s="17">
        <f t="shared" si="5"/>
        <v>27069</v>
      </c>
      <c r="L42" s="17">
        <v>3000</v>
      </c>
      <c r="M42" s="29">
        <v>18000</v>
      </c>
      <c r="N42" s="52"/>
      <c r="O42" s="1"/>
    </row>
    <row r="43" spans="1:15" ht="21">
      <c r="A43" s="16" t="s">
        <v>116</v>
      </c>
      <c r="B43" s="16" t="s">
        <v>23</v>
      </c>
      <c r="C43" s="17">
        <v>233</v>
      </c>
      <c r="D43" s="17">
        <v>0</v>
      </c>
      <c r="E43" s="17">
        <v>0</v>
      </c>
      <c r="F43" s="17">
        <v>0</v>
      </c>
      <c r="G43" s="17">
        <v>0</v>
      </c>
      <c r="H43" s="17">
        <v>14</v>
      </c>
      <c r="I43" s="17">
        <f>1406*H43</f>
        <v>19684</v>
      </c>
      <c r="J43" s="17">
        <f t="shared" si="4"/>
        <v>19917</v>
      </c>
      <c r="K43" s="17">
        <f t="shared" si="5"/>
        <v>19917</v>
      </c>
      <c r="L43" s="17">
        <v>3000</v>
      </c>
      <c r="M43" s="29">
        <v>18000</v>
      </c>
      <c r="N43" s="52"/>
      <c r="O43" s="1"/>
    </row>
    <row r="44" spans="1:15" ht="21">
      <c r="A44" s="19" t="s">
        <v>50</v>
      </c>
      <c r="B44" s="19" t="s">
        <v>69</v>
      </c>
      <c r="C44" s="17">
        <v>233</v>
      </c>
      <c r="D44" s="17">
        <v>2772</v>
      </c>
      <c r="E44" s="17">
        <v>1386</v>
      </c>
      <c r="F44" s="17">
        <v>0</v>
      </c>
      <c r="G44" s="17">
        <v>958</v>
      </c>
      <c r="H44" s="17">
        <v>19</v>
      </c>
      <c r="I44" s="17">
        <f aca="true" t="shared" si="6" ref="I44:I59">1468*H44</f>
        <v>27892</v>
      </c>
      <c r="J44" s="17">
        <f t="shared" si="4"/>
        <v>33241</v>
      </c>
      <c r="K44" s="17">
        <f t="shared" si="5"/>
        <v>33241</v>
      </c>
      <c r="L44" s="17">
        <v>3000</v>
      </c>
      <c r="M44" s="29">
        <v>18000</v>
      </c>
      <c r="N44" s="52"/>
      <c r="O44" s="1"/>
    </row>
    <row r="45" spans="1:15" ht="21">
      <c r="A45" s="19" t="s">
        <v>193</v>
      </c>
      <c r="B45" s="19" t="s">
        <v>70</v>
      </c>
      <c r="C45" s="17">
        <v>233</v>
      </c>
      <c r="D45" s="17">
        <v>2772</v>
      </c>
      <c r="E45" s="17">
        <v>0</v>
      </c>
      <c r="F45" s="17">
        <v>0</v>
      </c>
      <c r="G45" s="17">
        <v>0</v>
      </c>
      <c r="H45" s="17">
        <v>15</v>
      </c>
      <c r="I45" s="17">
        <f t="shared" si="6"/>
        <v>22020</v>
      </c>
      <c r="J45" s="17">
        <f t="shared" si="4"/>
        <v>25025</v>
      </c>
      <c r="K45" s="17">
        <f t="shared" si="5"/>
        <v>25025</v>
      </c>
      <c r="L45" s="17">
        <v>3000</v>
      </c>
      <c r="M45" s="29">
        <v>18000</v>
      </c>
      <c r="N45" s="52"/>
      <c r="O45" s="1"/>
    </row>
    <row r="46" spans="1:15" ht="21">
      <c r="A46" s="16" t="s">
        <v>194</v>
      </c>
      <c r="B46" s="19" t="s">
        <v>24</v>
      </c>
      <c r="C46" s="17">
        <v>233</v>
      </c>
      <c r="D46" s="17">
        <v>0</v>
      </c>
      <c r="E46" s="17">
        <v>0</v>
      </c>
      <c r="F46" s="17">
        <v>0</v>
      </c>
      <c r="G46" s="17">
        <v>0</v>
      </c>
      <c r="H46" s="17">
        <v>20</v>
      </c>
      <c r="I46" s="17">
        <f t="shared" si="6"/>
        <v>29360</v>
      </c>
      <c r="J46" s="17">
        <f t="shared" si="4"/>
        <v>29593</v>
      </c>
      <c r="K46" s="17">
        <f t="shared" si="5"/>
        <v>29593</v>
      </c>
      <c r="L46" s="17">
        <v>3000</v>
      </c>
      <c r="M46" s="29">
        <v>18000</v>
      </c>
      <c r="N46" s="52"/>
      <c r="O46" s="1"/>
    </row>
    <row r="47" spans="1:15" ht="21">
      <c r="A47" s="16" t="s">
        <v>195</v>
      </c>
      <c r="B47" s="19" t="s">
        <v>25</v>
      </c>
      <c r="C47" s="17">
        <v>233</v>
      </c>
      <c r="D47" s="17">
        <v>0</v>
      </c>
      <c r="E47" s="17">
        <v>0</v>
      </c>
      <c r="F47" s="17">
        <v>0</v>
      </c>
      <c r="G47" s="17">
        <v>0</v>
      </c>
      <c r="H47" s="17">
        <v>10</v>
      </c>
      <c r="I47" s="17">
        <f t="shared" si="6"/>
        <v>14680</v>
      </c>
      <c r="J47" s="17">
        <f t="shared" si="4"/>
        <v>14913</v>
      </c>
      <c r="K47" s="17">
        <f t="shared" si="5"/>
        <v>14913</v>
      </c>
      <c r="L47" s="17">
        <v>3000</v>
      </c>
      <c r="M47" s="29">
        <v>18000</v>
      </c>
      <c r="N47" s="52"/>
      <c r="O47" s="1"/>
    </row>
    <row r="48" spans="1:15" ht="21">
      <c r="A48" s="19" t="s">
        <v>196</v>
      </c>
      <c r="B48" s="16" t="s">
        <v>71</v>
      </c>
      <c r="C48" s="17">
        <v>233</v>
      </c>
      <c r="D48" s="17">
        <v>2772</v>
      </c>
      <c r="E48" s="17">
        <v>1386</v>
      </c>
      <c r="F48" s="17">
        <v>0</v>
      </c>
      <c r="G48" s="17">
        <v>958</v>
      </c>
      <c r="H48" s="17">
        <v>19</v>
      </c>
      <c r="I48" s="17">
        <f t="shared" si="6"/>
        <v>27892</v>
      </c>
      <c r="J48" s="17">
        <f t="shared" si="4"/>
        <v>33241</v>
      </c>
      <c r="K48" s="17">
        <f t="shared" si="5"/>
        <v>33241</v>
      </c>
      <c r="L48" s="17">
        <v>3000</v>
      </c>
      <c r="M48" s="29">
        <v>18000</v>
      </c>
      <c r="N48" s="52"/>
      <c r="O48" s="1"/>
    </row>
    <row r="49" spans="1:15" ht="21">
      <c r="A49" s="19" t="s">
        <v>197</v>
      </c>
      <c r="B49" s="16" t="s">
        <v>72</v>
      </c>
      <c r="C49" s="17">
        <v>233</v>
      </c>
      <c r="D49" s="17">
        <v>2772</v>
      </c>
      <c r="E49" s="17">
        <v>0</v>
      </c>
      <c r="F49" s="17">
        <v>0</v>
      </c>
      <c r="G49" s="17">
        <v>0</v>
      </c>
      <c r="H49" s="17">
        <v>17</v>
      </c>
      <c r="I49" s="17">
        <f t="shared" si="6"/>
        <v>24956</v>
      </c>
      <c r="J49" s="17">
        <f t="shared" si="4"/>
        <v>27961</v>
      </c>
      <c r="K49" s="17">
        <f t="shared" si="5"/>
        <v>27961</v>
      </c>
      <c r="L49" s="17">
        <v>3000</v>
      </c>
      <c r="M49" s="29">
        <v>18000</v>
      </c>
      <c r="N49" s="52"/>
      <c r="O49" s="1"/>
    </row>
    <row r="50" spans="1:15" ht="21">
      <c r="A50" s="19" t="s">
        <v>198</v>
      </c>
      <c r="B50" s="16" t="s">
        <v>73</v>
      </c>
      <c r="C50" s="17">
        <v>233</v>
      </c>
      <c r="D50" s="17">
        <v>0</v>
      </c>
      <c r="E50" s="17">
        <v>0</v>
      </c>
      <c r="F50" s="17">
        <v>0</v>
      </c>
      <c r="G50" s="17">
        <v>0</v>
      </c>
      <c r="H50" s="17">
        <v>20</v>
      </c>
      <c r="I50" s="17">
        <f t="shared" si="6"/>
        <v>29360</v>
      </c>
      <c r="J50" s="17">
        <f t="shared" si="4"/>
        <v>29593</v>
      </c>
      <c r="K50" s="17">
        <f t="shared" si="5"/>
        <v>29593</v>
      </c>
      <c r="L50" s="17">
        <v>3000</v>
      </c>
      <c r="M50" s="29">
        <v>18000</v>
      </c>
      <c r="N50" s="52"/>
      <c r="O50" s="1"/>
    </row>
    <row r="51" spans="1:15" ht="21">
      <c r="A51" s="19" t="s">
        <v>199</v>
      </c>
      <c r="B51" s="16" t="s">
        <v>74</v>
      </c>
      <c r="C51" s="17">
        <v>233</v>
      </c>
      <c r="D51" s="17">
        <v>0</v>
      </c>
      <c r="E51" s="17">
        <v>0</v>
      </c>
      <c r="F51" s="17">
        <v>0</v>
      </c>
      <c r="G51" s="17">
        <v>0</v>
      </c>
      <c r="H51" s="17">
        <v>10</v>
      </c>
      <c r="I51" s="17">
        <f t="shared" si="6"/>
        <v>14680</v>
      </c>
      <c r="J51" s="17">
        <f t="shared" si="4"/>
        <v>14913</v>
      </c>
      <c r="K51" s="17">
        <f t="shared" si="5"/>
        <v>14913</v>
      </c>
      <c r="L51" s="17">
        <v>3000</v>
      </c>
      <c r="M51" s="29">
        <v>18000</v>
      </c>
      <c r="N51" s="52"/>
      <c r="O51" s="1"/>
    </row>
    <row r="52" spans="1:15" ht="21">
      <c r="A52" s="16" t="s">
        <v>120</v>
      </c>
      <c r="B52" s="16" t="s">
        <v>26</v>
      </c>
      <c r="C52" s="17">
        <v>233</v>
      </c>
      <c r="D52" s="17">
        <v>2772</v>
      </c>
      <c r="E52" s="17">
        <v>1386</v>
      </c>
      <c r="F52" s="17">
        <v>0</v>
      </c>
      <c r="G52" s="17">
        <v>958</v>
      </c>
      <c r="H52" s="17">
        <v>18</v>
      </c>
      <c r="I52" s="17">
        <f t="shared" si="6"/>
        <v>26424</v>
      </c>
      <c r="J52" s="17">
        <f t="shared" si="4"/>
        <v>31773</v>
      </c>
      <c r="K52" s="17">
        <f t="shared" si="5"/>
        <v>31773</v>
      </c>
      <c r="L52" s="17">
        <v>3000</v>
      </c>
      <c r="M52" s="17">
        <v>18000</v>
      </c>
      <c r="N52" s="52"/>
      <c r="O52" s="1"/>
    </row>
    <row r="53" spans="1:15" ht="21">
      <c r="A53" s="16" t="s">
        <v>121</v>
      </c>
      <c r="B53" s="16" t="s">
        <v>27</v>
      </c>
      <c r="C53" s="17">
        <v>233</v>
      </c>
      <c r="D53" s="17">
        <v>2772</v>
      </c>
      <c r="E53" s="17">
        <v>0</v>
      </c>
      <c r="F53" s="17">
        <v>0</v>
      </c>
      <c r="G53" s="17">
        <v>958</v>
      </c>
      <c r="H53" s="17">
        <v>20</v>
      </c>
      <c r="I53" s="17">
        <f t="shared" si="6"/>
        <v>29360</v>
      </c>
      <c r="J53" s="17">
        <f t="shared" si="4"/>
        <v>33323</v>
      </c>
      <c r="K53" s="17">
        <f t="shared" si="5"/>
        <v>33323</v>
      </c>
      <c r="L53" s="17">
        <v>3000</v>
      </c>
      <c r="M53" s="17">
        <v>18000</v>
      </c>
      <c r="N53" s="52"/>
      <c r="O53" s="1"/>
    </row>
    <row r="54" spans="1:15" ht="21">
      <c r="A54" s="16" t="s">
        <v>122</v>
      </c>
      <c r="B54" s="16" t="s">
        <v>28</v>
      </c>
      <c r="C54" s="17">
        <v>233</v>
      </c>
      <c r="D54" s="17">
        <v>0</v>
      </c>
      <c r="E54" s="17">
        <v>0</v>
      </c>
      <c r="F54" s="17">
        <v>0</v>
      </c>
      <c r="G54" s="17">
        <v>958</v>
      </c>
      <c r="H54" s="17">
        <v>22</v>
      </c>
      <c r="I54" s="17">
        <f t="shared" si="6"/>
        <v>32296</v>
      </c>
      <c r="J54" s="17">
        <f t="shared" si="4"/>
        <v>33487</v>
      </c>
      <c r="K54" s="17">
        <f t="shared" si="5"/>
        <v>33487</v>
      </c>
      <c r="L54" s="17">
        <v>3000</v>
      </c>
      <c r="M54" s="17">
        <v>18000</v>
      </c>
      <c r="N54" s="52"/>
      <c r="O54" s="1"/>
    </row>
    <row r="55" spans="1:15" ht="21">
      <c r="A55" s="16" t="s">
        <v>123</v>
      </c>
      <c r="B55" s="16" t="s">
        <v>29</v>
      </c>
      <c r="C55" s="17">
        <v>233</v>
      </c>
      <c r="D55" s="17">
        <v>0</v>
      </c>
      <c r="E55" s="17">
        <v>0</v>
      </c>
      <c r="F55" s="17">
        <v>0</v>
      </c>
      <c r="G55" s="17">
        <v>0</v>
      </c>
      <c r="H55" s="17">
        <v>20</v>
      </c>
      <c r="I55" s="17">
        <f t="shared" si="6"/>
        <v>29360</v>
      </c>
      <c r="J55" s="17">
        <f t="shared" si="4"/>
        <v>29593</v>
      </c>
      <c r="K55" s="17">
        <f t="shared" si="5"/>
        <v>29593</v>
      </c>
      <c r="L55" s="17">
        <v>3000</v>
      </c>
      <c r="M55" s="17">
        <v>18000</v>
      </c>
      <c r="N55" s="52"/>
      <c r="O55" s="1"/>
    </row>
    <row r="56" spans="1:15" ht="21">
      <c r="A56" s="16" t="s">
        <v>124</v>
      </c>
      <c r="B56" s="16" t="s">
        <v>30</v>
      </c>
      <c r="C56" s="17">
        <v>233</v>
      </c>
      <c r="D56" s="17">
        <v>2772</v>
      </c>
      <c r="E56" s="17">
        <v>1386</v>
      </c>
      <c r="F56" s="17">
        <v>0</v>
      </c>
      <c r="G56" s="17">
        <v>958</v>
      </c>
      <c r="H56" s="17">
        <v>18</v>
      </c>
      <c r="I56" s="17">
        <f t="shared" si="6"/>
        <v>26424</v>
      </c>
      <c r="J56" s="17">
        <f t="shared" si="4"/>
        <v>31773</v>
      </c>
      <c r="K56" s="17">
        <f t="shared" si="5"/>
        <v>31773</v>
      </c>
      <c r="L56" s="17">
        <v>3000</v>
      </c>
      <c r="M56" s="17">
        <v>18000</v>
      </c>
      <c r="N56" s="52"/>
      <c r="O56" s="1"/>
    </row>
    <row r="57" spans="1:15" ht="21">
      <c r="A57" s="16" t="s">
        <v>125</v>
      </c>
      <c r="B57" s="16" t="s">
        <v>31</v>
      </c>
      <c r="C57" s="17">
        <v>233</v>
      </c>
      <c r="D57" s="17">
        <v>2772</v>
      </c>
      <c r="E57" s="17">
        <v>0</v>
      </c>
      <c r="F57" s="17">
        <v>0</v>
      </c>
      <c r="G57" s="17">
        <v>958</v>
      </c>
      <c r="H57" s="17">
        <v>20</v>
      </c>
      <c r="I57" s="17">
        <f t="shared" si="6"/>
        <v>29360</v>
      </c>
      <c r="J57" s="17">
        <f t="shared" si="4"/>
        <v>33323</v>
      </c>
      <c r="K57" s="17">
        <f t="shared" si="5"/>
        <v>33323</v>
      </c>
      <c r="L57" s="17">
        <v>3000</v>
      </c>
      <c r="M57" s="17">
        <v>18000</v>
      </c>
      <c r="N57" s="52"/>
      <c r="O57" s="1"/>
    </row>
    <row r="58" spans="1:15" ht="21">
      <c r="A58" s="16" t="s">
        <v>126</v>
      </c>
      <c r="B58" s="16" t="s">
        <v>32</v>
      </c>
      <c r="C58" s="17">
        <v>233</v>
      </c>
      <c r="D58" s="17">
        <v>0</v>
      </c>
      <c r="E58" s="17">
        <v>0</v>
      </c>
      <c r="F58" s="17">
        <v>0</v>
      </c>
      <c r="G58" s="17">
        <v>958</v>
      </c>
      <c r="H58" s="17">
        <v>22</v>
      </c>
      <c r="I58" s="17">
        <f t="shared" si="6"/>
        <v>32296</v>
      </c>
      <c r="J58" s="17">
        <f t="shared" si="4"/>
        <v>33487</v>
      </c>
      <c r="K58" s="17">
        <f t="shared" si="5"/>
        <v>33487</v>
      </c>
      <c r="L58" s="17">
        <v>3000</v>
      </c>
      <c r="M58" s="17">
        <v>18000</v>
      </c>
      <c r="N58" s="52"/>
      <c r="O58" s="1"/>
    </row>
    <row r="59" spans="1:15" ht="21">
      <c r="A59" s="16" t="s">
        <v>127</v>
      </c>
      <c r="B59" s="16" t="s">
        <v>33</v>
      </c>
      <c r="C59" s="17">
        <v>233</v>
      </c>
      <c r="D59" s="17">
        <v>0</v>
      </c>
      <c r="E59" s="17">
        <v>0</v>
      </c>
      <c r="F59" s="17">
        <v>0</v>
      </c>
      <c r="G59" s="17">
        <v>0</v>
      </c>
      <c r="H59" s="17">
        <v>18</v>
      </c>
      <c r="I59" s="17">
        <f t="shared" si="6"/>
        <v>26424</v>
      </c>
      <c r="J59" s="17">
        <f t="shared" si="4"/>
        <v>26657</v>
      </c>
      <c r="K59" s="17">
        <f t="shared" si="5"/>
        <v>26657</v>
      </c>
      <c r="L59" s="17">
        <v>3000</v>
      </c>
      <c r="M59" s="17">
        <v>18000</v>
      </c>
      <c r="N59" s="52"/>
      <c r="O59" s="1"/>
    </row>
    <row r="60" spans="1:15" ht="21">
      <c r="A60" s="16" t="s">
        <v>200</v>
      </c>
      <c r="B60" s="16" t="s">
        <v>34</v>
      </c>
      <c r="C60" s="17">
        <v>233</v>
      </c>
      <c r="D60" s="17">
        <v>2772</v>
      </c>
      <c r="E60" s="17">
        <v>1386</v>
      </c>
      <c r="F60" s="17">
        <v>0</v>
      </c>
      <c r="G60" s="17">
        <v>0</v>
      </c>
      <c r="H60" s="17">
        <v>15</v>
      </c>
      <c r="I60" s="17">
        <f aca="true" t="shared" si="7" ref="I60:I103">1406*H60</f>
        <v>21090</v>
      </c>
      <c r="J60" s="17">
        <f t="shared" si="4"/>
        <v>25481</v>
      </c>
      <c r="K60" s="17">
        <f t="shared" si="5"/>
        <v>25481</v>
      </c>
      <c r="L60" s="17">
        <v>3000</v>
      </c>
      <c r="M60" s="17">
        <v>18000</v>
      </c>
      <c r="N60" s="52"/>
      <c r="O60" s="1"/>
    </row>
    <row r="61" spans="1:15" ht="21">
      <c r="A61" s="16" t="s">
        <v>201</v>
      </c>
      <c r="B61" s="16" t="s">
        <v>35</v>
      </c>
      <c r="C61" s="17">
        <v>233</v>
      </c>
      <c r="D61" s="17">
        <v>2772</v>
      </c>
      <c r="E61" s="17">
        <v>0</v>
      </c>
      <c r="F61" s="17">
        <v>0</v>
      </c>
      <c r="G61" s="17">
        <v>0</v>
      </c>
      <c r="H61" s="17">
        <v>15</v>
      </c>
      <c r="I61" s="17">
        <f t="shared" si="7"/>
        <v>21090</v>
      </c>
      <c r="J61" s="17">
        <f t="shared" si="4"/>
        <v>24095</v>
      </c>
      <c r="K61" s="17">
        <f t="shared" si="5"/>
        <v>24095</v>
      </c>
      <c r="L61" s="17">
        <v>3000</v>
      </c>
      <c r="M61" s="17">
        <v>18000</v>
      </c>
      <c r="N61" s="52"/>
      <c r="O61" s="1"/>
    </row>
    <row r="62" spans="1:15" ht="21">
      <c r="A62" s="16" t="s">
        <v>202</v>
      </c>
      <c r="B62" s="16" t="s">
        <v>36</v>
      </c>
      <c r="C62" s="17">
        <v>233</v>
      </c>
      <c r="D62" s="17">
        <v>0</v>
      </c>
      <c r="E62" s="17">
        <v>0</v>
      </c>
      <c r="F62" s="17">
        <v>1528</v>
      </c>
      <c r="G62" s="17">
        <v>0</v>
      </c>
      <c r="H62" s="17">
        <v>23</v>
      </c>
      <c r="I62" s="17">
        <f t="shared" si="7"/>
        <v>32338</v>
      </c>
      <c r="J62" s="17">
        <f t="shared" si="4"/>
        <v>34099</v>
      </c>
      <c r="K62" s="17">
        <f t="shared" si="5"/>
        <v>34099</v>
      </c>
      <c r="L62" s="17">
        <v>3000</v>
      </c>
      <c r="M62" s="17">
        <v>18000</v>
      </c>
      <c r="N62" s="52"/>
      <c r="O62" s="1"/>
    </row>
    <row r="63" spans="1:15" ht="21">
      <c r="A63" s="16" t="s">
        <v>203</v>
      </c>
      <c r="B63" s="16" t="s">
        <v>37</v>
      </c>
      <c r="C63" s="17">
        <v>233</v>
      </c>
      <c r="D63" s="17">
        <v>0</v>
      </c>
      <c r="E63" s="17">
        <v>0</v>
      </c>
      <c r="F63" s="17">
        <v>1528</v>
      </c>
      <c r="G63" s="17">
        <v>0</v>
      </c>
      <c r="H63" s="17">
        <v>11</v>
      </c>
      <c r="I63" s="17">
        <f t="shared" si="7"/>
        <v>15466</v>
      </c>
      <c r="J63" s="17">
        <f t="shared" si="4"/>
        <v>17227</v>
      </c>
      <c r="K63" s="17">
        <f t="shared" si="5"/>
        <v>17227</v>
      </c>
      <c r="L63" s="17">
        <v>3000</v>
      </c>
      <c r="M63" s="17">
        <v>18000</v>
      </c>
      <c r="N63" s="52"/>
      <c r="O63" s="1"/>
    </row>
    <row r="64" spans="1:15" ht="21">
      <c r="A64" s="16" t="s">
        <v>149</v>
      </c>
      <c r="B64" s="16" t="s">
        <v>38</v>
      </c>
      <c r="C64" s="17">
        <v>233</v>
      </c>
      <c r="D64" s="17">
        <v>2772</v>
      </c>
      <c r="E64" s="17">
        <v>1386</v>
      </c>
      <c r="F64" s="17">
        <v>1528</v>
      </c>
      <c r="G64" s="17">
        <v>0</v>
      </c>
      <c r="H64" s="17">
        <v>18</v>
      </c>
      <c r="I64" s="17">
        <f t="shared" si="7"/>
        <v>25308</v>
      </c>
      <c r="J64" s="17">
        <f t="shared" si="4"/>
        <v>31227</v>
      </c>
      <c r="K64" s="17">
        <f t="shared" si="5"/>
        <v>31227</v>
      </c>
      <c r="L64" s="17">
        <v>3000</v>
      </c>
      <c r="M64" s="17">
        <v>18000</v>
      </c>
      <c r="N64" s="52"/>
      <c r="O64" s="1"/>
    </row>
    <row r="65" spans="1:15" ht="21">
      <c r="A65" s="16" t="s">
        <v>150</v>
      </c>
      <c r="B65" s="16" t="s">
        <v>39</v>
      </c>
      <c r="C65" s="17">
        <v>233</v>
      </c>
      <c r="D65" s="17">
        <v>2772</v>
      </c>
      <c r="E65" s="17">
        <v>0</v>
      </c>
      <c r="F65" s="17">
        <v>1528</v>
      </c>
      <c r="G65" s="17">
        <v>0</v>
      </c>
      <c r="H65" s="17">
        <v>21</v>
      </c>
      <c r="I65" s="17">
        <f t="shared" si="7"/>
        <v>29526</v>
      </c>
      <c r="J65" s="17">
        <f t="shared" si="4"/>
        <v>34059</v>
      </c>
      <c r="K65" s="17">
        <f t="shared" si="5"/>
        <v>34059</v>
      </c>
      <c r="L65" s="17">
        <v>3000</v>
      </c>
      <c r="M65" s="17">
        <v>18000</v>
      </c>
      <c r="N65" s="52"/>
      <c r="O65" s="1"/>
    </row>
    <row r="66" spans="1:15" ht="21">
      <c r="A66" s="16" t="s">
        <v>151</v>
      </c>
      <c r="B66" s="16" t="s">
        <v>40</v>
      </c>
      <c r="C66" s="17">
        <v>233</v>
      </c>
      <c r="D66" s="17">
        <v>0</v>
      </c>
      <c r="E66" s="17">
        <v>0</v>
      </c>
      <c r="F66" s="17">
        <v>0</v>
      </c>
      <c r="G66" s="17">
        <v>0</v>
      </c>
      <c r="H66" s="17">
        <v>25</v>
      </c>
      <c r="I66" s="17">
        <f t="shared" si="7"/>
        <v>35150</v>
      </c>
      <c r="J66" s="17">
        <f t="shared" si="4"/>
        <v>35383</v>
      </c>
      <c r="K66" s="17">
        <f t="shared" si="5"/>
        <v>35383</v>
      </c>
      <c r="L66" s="17">
        <v>3000</v>
      </c>
      <c r="M66" s="17">
        <v>18000</v>
      </c>
      <c r="N66" s="52"/>
      <c r="O66" s="1"/>
    </row>
    <row r="67" spans="1:15" ht="21">
      <c r="A67" s="16" t="s">
        <v>152</v>
      </c>
      <c r="B67" s="16" t="s">
        <v>41</v>
      </c>
      <c r="C67" s="17">
        <v>233</v>
      </c>
      <c r="D67" s="17">
        <v>0</v>
      </c>
      <c r="E67" s="17">
        <v>0</v>
      </c>
      <c r="F67" s="17">
        <v>0</v>
      </c>
      <c r="G67" s="17">
        <v>0</v>
      </c>
      <c r="H67" s="17">
        <v>21</v>
      </c>
      <c r="I67" s="17">
        <f t="shared" si="7"/>
        <v>29526</v>
      </c>
      <c r="J67" s="17">
        <f t="shared" si="4"/>
        <v>29759</v>
      </c>
      <c r="K67" s="17">
        <f t="shared" si="5"/>
        <v>29759</v>
      </c>
      <c r="L67" s="17">
        <v>3000</v>
      </c>
      <c r="M67" s="17">
        <v>18000</v>
      </c>
      <c r="N67" s="52"/>
      <c r="O67" s="1"/>
    </row>
    <row r="68" spans="1:15" ht="21">
      <c r="A68" s="16" t="s">
        <v>153</v>
      </c>
      <c r="B68" s="16" t="s">
        <v>42</v>
      </c>
      <c r="C68" s="17">
        <v>233</v>
      </c>
      <c r="D68" s="17">
        <v>2772</v>
      </c>
      <c r="E68" s="17">
        <v>1386</v>
      </c>
      <c r="F68" s="17">
        <v>1528</v>
      </c>
      <c r="G68" s="17">
        <v>0</v>
      </c>
      <c r="H68" s="17">
        <v>18</v>
      </c>
      <c r="I68" s="17">
        <f t="shared" si="7"/>
        <v>25308</v>
      </c>
      <c r="J68" s="17">
        <f aca="true" t="shared" si="8" ref="J68:J99">C68+D68+E68+F68+G68+I68</f>
        <v>31227</v>
      </c>
      <c r="K68" s="17">
        <f aca="true" t="shared" si="9" ref="K68:K99">J68</f>
        <v>31227</v>
      </c>
      <c r="L68" s="17">
        <v>3000</v>
      </c>
      <c r="M68" s="17">
        <v>18000</v>
      </c>
      <c r="N68" s="52"/>
      <c r="O68" s="1"/>
    </row>
    <row r="69" spans="1:15" ht="21">
      <c r="A69" s="16" t="s">
        <v>154</v>
      </c>
      <c r="B69" s="16" t="s">
        <v>43</v>
      </c>
      <c r="C69" s="17">
        <v>233</v>
      </c>
      <c r="D69" s="17">
        <v>2772</v>
      </c>
      <c r="E69" s="17">
        <v>0</v>
      </c>
      <c r="F69" s="17">
        <v>1528</v>
      </c>
      <c r="G69" s="17">
        <v>0</v>
      </c>
      <c r="H69" s="17">
        <v>21</v>
      </c>
      <c r="I69" s="17">
        <f t="shared" si="7"/>
        <v>29526</v>
      </c>
      <c r="J69" s="17">
        <f t="shared" si="8"/>
        <v>34059</v>
      </c>
      <c r="K69" s="17">
        <f t="shared" si="9"/>
        <v>34059</v>
      </c>
      <c r="L69" s="17">
        <v>3000</v>
      </c>
      <c r="M69" s="17">
        <v>18000</v>
      </c>
      <c r="N69" s="52"/>
      <c r="O69" s="1"/>
    </row>
    <row r="70" spans="1:15" ht="21">
      <c r="A70" s="16" t="s">
        <v>155</v>
      </c>
      <c r="B70" s="16" t="s">
        <v>44</v>
      </c>
      <c r="C70" s="17">
        <v>233</v>
      </c>
      <c r="D70" s="17">
        <v>0</v>
      </c>
      <c r="E70" s="17">
        <v>0</v>
      </c>
      <c r="F70" s="17">
        <v>0</v>
      </c>
      <c r="G70" s="17">
        <v>0</v>
      </c>
      <c r="H70" s="17">
        <v>25</v>
      </c>
      <c r="I70" s="17">
        <f t="shared" si="7"/>
        <v>35150</v>
      </c>
      <c r="J70" s="17">
        <f t="shared" si="8"/>
        <v>35383</v>
      </c>
      <c r="K70" s="17">
        <f t="shared" si="9"/>
        <v>35383</v>
      </c>
      <c r="L70" s="17">
        <v>3000</v>
      </c>
      <c r="M70" s="17">
        <v>18000</v>
      </c>
      <c r="N70" s="52"/>
      <c r="O70" s="1"/>
    </row>
    <row r="71" spans="1:15" ht="21">
      <c r="A71" s="16" t="s">
        <v>156</v>
      </c>
      <c r="B71" s="16" t="s">
        <v>45</v>
      </c>
      <c r="C71" s="17">
        <v>233</v>
      </c>
      <c r="D71" s="17">
        <v>0</v>
      </c>
      <c r="E71" s="17">
        <v>0</v>
      </c>
      <c r="F71" s="17">
        <v>0</v>
      </c>
      <c r="G71" s="17">
        <v>0</v>
      </c>
      <c r="H71" s="17">
        <v>21</v>
      </c>
      <c r="I71" s="17">
        <f t="shared" si="7"/>
        <v>29526</v>
      </c>
      <c r="J71" s="17">
        <f t="shared" si="8"/>
        <v>29759</v>
      </c>
      <c r="K71" s="17">
        <f t="shared" si="9"/>
        <v>29759</v>
      </c>
      <c r="L71" s="17">
        <v>3000</v>
      </c>
      <c r="M71" s="17">
        <v>18000</v>
      </c>
      <c r="N71" s="52"/>
      <c r="O71" s="1"/>
    </row>
    <row r="72" spans="1:15" ht="21">
      <c r="A72" s="16" t="s">
        <v>136</v>
      </c>
      <c r="B72" s="16" t="s">
        <v>46</v>
      </c>
      <c r="C72" s="17">
        <v>233</v>
      </c>
      <c r="D72" s="17">
        <v>2772</v>
      </c>
      <c r="E72" s="17">
        <v>1386</v>
      </c>
      <c r="F72" s="17">
        <v>0</v>
      </c>
      <c r="G72" s="17">
        <v>0</v>
      </c>
      <c r="H72" s="17">
        <v>15</v>
      </c>
      <c r="I72" s="17">
        <f t="shared" si="7"/>
        <v>21090</v>
      </c>
      <c r="J72" s="17">
        <f t="shared" si="8"/>
        <v>25481</v>
      </c>
      <c r="K72" s="17">
        <f t="shared" si="9"/>
        <v>25481</v>
      </c>
      <c r="L72" s="17">
        <v>3000</v>
      </c>
      <c r="M72" s="17">
        <v>18000</v>
      </c>
      <c r="N72" s="52"/>
      <c r="O72" s="1"/>
    </row>
    <row r="73" spans="1:15" ht="21">
      <c r="A73" s="16" t="s">
        <v>137</v>
      </c>
      <c r="B73" s="16" t="s">
        <v>47</v>
      </c>
      <c r="C73" s="17">
        <v>233</v>
      </c>
      <c r="D73" s="17">
        <v>2772</v>
      </c>
      <c r="E73" s="17">
        <v>0</v>
      </c>
      <c r="F73" s="17">
        <v>0</v>
      </c>
      <c r="G73" s="17">
        <v>0</v>
      </c>
      <c r="H73" s="17">
        <v>17</v>
      </c>
      <c r="I73" s="17">
        <f t="shared" si="7"/>
        <v>23902</v>
      </c>
      <c r="J73" s="17">
        <f t="shared" si="8"/>
        <v>26907</v>
      </c>
      <c r="K73" s="17">
        <f t="shared" si="9"/>
        <v>26907</v>
      </c>
      <c r="L73" s="17">
        <v>3000</v>
      </c>
      <c r="M73" s="17">
        <v>18000</v>
      </c>
      <c r="N73" s="52"/>
      <c r="O73" s="1"/>
    </row>
    <row r="74" spans="1:15" ht="21">
      <c r="A74" s="16" t="s">
        <v>138</v>
      </c>
      <c r="B74" s="16" t="s">
        <v>48</v>
      </c>
      <c r="C74" s="17">
        <v>233</v>
      </c>
      <c r="D74" s="17">
        <v>0</v>
      </c>
      <c r="E74" s="17">
        <v>0</v>
      </c>
      <c r="F74" s="17">
        <v>0</v>
      </c>
      <c r="G74" s="17">
        <v>0</v>
      </c>
      <c r="H74" s="17">
        <v>19</v>
      </c>
      <c r="I74" s="17">
        <f t="shared" si="7"/>
        <v>26714</v>
      </c>
      <c r="J74" s="17">
        <f t="shared" si="8"/>
        <v>26947</v>
      </c>
      <c r="K74" s="17">
        <f t="shared" si="9"/>
        <v>26947</v>
      </c>
      <c r="L74" s="17">
        <v>3000</v>
      </c>
      <c r="M74" s="17">
        <v>18000</v>
      </c>
      <c r="N74" s="52"/>
      <c r="O74" s="1"/>
    </row>
    <row r="75" spans="1:15" ht="21">
      <c r="A75" s="16" t="s">
        <v>139</v>
      </c>
      <c r="B75" s="16" t="s">
        <v>49</v>
      </c>
      <c r="C75" s="17">
        <v>233</v>
      </c>
      <c r="D75" s="17">
        <v>0</v>
      </c>
      <c r="E75" s="17">
        <v>0</v>
      </c>
      <c r="F75" s="17">
        <v>0</v>
      </c>
      <c r="G75" s="17">
        <v>0</v>
      </c>
      <c r="H75" s="17">
        <v>18</v>
      </c>
      <c r="I75" s="17">
        <f t="shared" si="7"/>
        <v>25308</v>
      </c>
      <c r="J75" s="17">
        <f t="shared" si="8"/>
        <v>25541</v>
      </c>
      <c r="K75" s="17">
        <f t="shared" si="9"/>
        <v>25541</v>
      </c>
      <c r="L75" s="17">
        <v>3000</v>
      </c>
      <c r="M75" s="17">
        <v>18000</v>
      </c>
      <c r="N75" s="52"/>
      <c r="O75" s="1"/>
    </row>
    <row r="76" spans="1:15" ht="21">
      <c r="A76" s="16" t="s">
        <v>140</v>
      </c>
      <c r="B76" s="16" t="s">
        <v>75</v>
      </c>
      <c r="C76" s="17">
        <v>233</v>
      </c>
      <c r="D76" s="17">
        <v>2772</v>
      </c>
      <c r="E76" s="17">
        <v>1386</v>
      </c>
      <c r="F76" s="17">
        <v>0</v>
      </c>
      <c r="G76" s="17">
        <v>0</v>
      </c>
      <c r="H76" s="17">
        <v>9</v>
      </c>
      <c r="I76" s="17">
        <f t="shared" si="7"/>
        <v>12654</v>
      </c>
      <c r="J76" s="17">
        <f t="shared" si="8"/>
        <v>17045</v>
      </c>
      <c r="K76" s="17">
        <f t="shared" si="9"/>
        <v>17045</v>
      </c>
      <c r="L76" s="17">
        <v>3000</v>
      </c>
      <c r="M76" s="17">
        <v>18000</v>
      </c>
      <c r="N76" s="52"/>
      <c r="O76" s="1"/>
    </row>
    <row r="77" spans="1:15" ht="21">
      <c r="A77" s="16" t="s">
        <v>141</v>
      </c>
      <c r="B77" s="16" t="s">
        <v>76</v>
      </c>
      <c r="C77" s="17">
        <v>233</v>
      </c>
      <c r="D77" s="17">
        <v>2772</v>
      </c>
      <c r="E77" s="17">
        <v>0</v>
      </c>
      <c r="F77" s="17">
        <v>0</v>
      </c>
      <c r="G77" s="17">
        <v>0</v>
      </c>
      <c r="H77" s="17">
        <v>9</v>
      </c>
      <c r="I77" s="17">
        <f t="shared" si="7"/>
        <v>12654</v>
      </c>
      <c r="J77" s="17">
        <f t="shared" si="8"/>
        <v>15659</v>
      </c>
      <c r="K77" s="17">
        <f t="shared" si="9"/>
        <v>15659</v>
      </c>
      <c r="L77" s="17">
        <v>3000</v>
      </c>
      <c r="M77" s="17">
        <v>18000</v>
      </c>
      <c r="N77" s="52"/>
      <c r="O77" s="1"/>
    </row>
    <row r="78" spans="1:15" ht="21">
      <c r="A78" s="16" t="s">
        <v>142</v>
      </c>
      <c r="B78" s="16" t="s">
        <v>77</v>
      </c>
      <c r="C78" s="17">
        <v>233</v>
      </c>
      <c r="D78" s="17">
        <v>0</v>
      </c>
      <c r="E78" s="17">
        <v>0</v>
      </c>
      <c r="F78" s="17">
        <v>0</v>
      </c>
      <c r="G78" s="17">
        <v>0</v>
      </c>
      <c r="H78" s="17">
        <v>9</v>
      </c>
      <c r="I78" s="17">
        <f t="shared" si="7"/>
        <v>12654</v>
      </c>
      <c r="J78" s="17">
        <f t="shared" si="8"/>
        <v>12887</v>
      </c>
      <c r="K78" s="17">
        <f t="shared" si="9"/>
        <v>12887</v>
      </c>
      <c r="L78" s="17">
        <v>3000</v>
      </c>
      <c r="M78" s="17">
        <v>18000</v>
      </c>
      <c r="N78" s="52"/>
      <c r="O78" s="1"/>
    </row>
    <row r="79" spans="1:15" ht="21">
      <c r="A79" s="16" t="s">
        <v>104</v>
      </c>
      <c r="B79" s="16" t="s">
        <v>105</v>
      </c>
      <c r="C79" s="17">
        <v>233</v>
      </c>
      <c r="D79" s="17">
        <v>0</v>
      </c>
      <c r="E79" s="17">
        <v>0</v>
      </c>
      <c r="F79" s="17">
        <v>0</v>
      </c>
      <c r="G79" s="17">
        <v>0</v>
      </c>
      <c r="H79" s="17">
        <v>9</v>
      </c>
      <c r="I79" s="17">
        <f t="shared" si="7"/>
        <v>12654</v>
      </c>
      <c r="J79" s="17">
        <f t="shared" si="8"/>
        <v>12887</v>
      </c>
      <c r="K79" s="17">
        <f t="shared" si="9"/>
        <v>12887</v>
      </c>
      <c r="L79" s="17">
        <v>3000</v>
      </c>
      <c r="M79" s="17">
        <v>18000</v>
      </c>
      <c r="N79" s="52"/>
      <c r="O79" s="1"/>
    </row>
    <row r="80" spans="1:15" ht="21">
      <c r="A80" s="16" t="s">
        <v>204</v>
      </c>
      <c r="B80" s="16" t="s">
        <v>205</v>
      </c>
      <c r="C80" s="17">
        <v>233</v>
      </c>
      <c r="D80" s="17">
        <v>2772</v>
      </c>
      <c r="E80" s="17">
        <v>1386</v>
      </c>
      <c r="F80" s="17">
        <v>0</v>
      </c>
      <c r="G80" s="17">
        <v>0</v>
      </c>
      <c r="H80" s="17">
        <v>18</v>
      </c>
      <c r="I80" s="17">
        <f t="shared" si="7"/>
        <v>25308</v>
      </c>
      <c r="J80" s="17">
        <f t="shared" si="8"/>
        <v>29699</v>
      </c>
      <c r="K80" s="17">
        <f t="shared" si="9"/>
        <v>29699</v>
      </c>
      <c r="L80" s="17">
        <v>3000</v>
      </c>
      <c r="M80" s="17">
        <v>18000</v>
      </c>
      <c r="N80" s="52"/>
      <c r="O80" s="1"/>
    </row>
    <row r="81" spans="1:15" ht="21">
      <c r="A81" s="16" t="s">
        <v>206</v>
      </c>
      <c r="B81" s="16" t="s">
        <v>207</v>
      </c>
      <c r="C81" s="17">
        <v>233</v>
      </c>
      <c r="D81" s="17">
        <v>2772</v>
      </c>
      <c r="E81" s="17">
        <v>0</v>
      </c>
      <c r="F81" s="17">
        <v>0</v>
      </c>
      <c r="G81" s="17">
        <v>0</v>
      </c>
      <c r="H81" s="17">
        <v>18</v>
      </c>
      <c r="I81" s="17">
        <f t="shared" si="7"/>
        <v>25308</v>
      </c>
      <c r="J81" s="17">
        <f t="shared" si="8"/>
        <v>28313</v>
      </c>
      <c r="K81" s="17">
        <f t="shared" si="9"/>
        <v>28313</v>
      </c>
      <c r="L81" s="17">
        <v>3000</v>
      </c>
      <c r="M81" s="17">
        <v>18000</v>
      </c>
      <c r="N81" s="52"/>
      <c r="O81" s="1"/>
    </row>
    <row r="82" spans="1:15" ht="21">
      <c r="A82" s="16" t="s">
        <v>94</v>
      </c>
      <c r="B82" s="16" t="s">
        <v>208</v>
      </c>
      <c r="C82" s="17">
        <v>233</v>
      </c>
      <c r="D82" s="17"/>
      <c r="E82" s="17">
        <v>0</v>
      </c>
      <c r="F82" s="17">
        <v>0</v>
      </c>
      <c r="G82" s="17">
        <v>0</v>
      </c>
      <c r="H82" s="17">
        <v>16</v>
      </c>
      <c r="I82" s="17">
        <f t="shared" si="7"/>
        <v>22496</v>
      </c>
      <c r="J82" s="17">
        <f t="shared" si="8"/>
        <v>22729</v>
      </c>
      <c r="K82" s="17">
        <f t="shared" si="9"/>
        <v>22729</v>
      </c>
      <c r="L82" s="17">
        <v>3000</v>
      </c>
      <c r="M82" s="17">
        <v>18000</v>
      </c>
      <c r="N82" s="52"/>
      <c r="O82" s="1"/>
    </row>
    <row r="83" spans="1:15" ht="21">
      <c r="A83" s="16" t="s">
        <v>209</v>
      </c>
      <c r="B83" s="16" t="s">
        <v>78</v>
      </c>
      <c r="C83" s="17">
        <v>233</v>
      </c>
      <c r="D83" s="17">
        <v>2772</v>
      </c>
      <c r="E83" s="17">
        <v>1386</v>
      </c>
      <c r="F83" s="17">
        <v>0</v>
      </c>
      <c r="G83" s="17">
        <v>0</v>
      </c>
      <c r="H83" s="17">
        <v>15</v>
      </c>
      <c r="I83" s="17">
        <f t="shared" si="7"/>
        <v>21090</v>
      </c>
      <c r="J83" s="17">
        <f>C83+D83+E83+F83+G83+I83</f>
        <v>25481</v>
      </c>
      <c r="K83" s="17">
        <f t="shared" si="9"/>
        <v>25481</v>
      </c>
      <c r="L83" s="17">
        <v>3000</v>
      </c>
      <c r="M83" s="17">
        <v>18000</v>
      </c>
      <c r="N83" s="52"/>
      <c r="O83" s="1"/>
    </row>
    <row r="84" spans="1:15" ht="21">
      <c r="A84" s="16" t="s">
        <v>210</v>
      </c>
      <c r="B84" s="16" t="s">
        <v>79</v>
      </c>
      <c r="C84" s="17">
        <v>233</v>
      </c>
      <c r="D84" s="17">
        <v>2772</v>
      </c>
      <c r="E84" s="17">
        <v>0</v>
      </c>
      <c r="F84" s="17">
        <v>0</v>
      </c>
      <c r="G84" s="17">
        <v>0</v>
      </c>
      <c r="H84" s="17">
        <v>15</v>
      </c>
      <c r="I84" s="17">
        <f t="shared" si="7"/>
        <v>21090</v>
      </c>
      <c r="J84" s="17">
        <f>C84+D84+E84+F84+G84+I84</f>
        <v>24095</v>
      </c>
      <c r="K84" s="17">
        <f t="shared" si="9"/>
        <v>24095</v>
      </c>
      <c r="L84" s="17">
        <v>3000</v>
      </c>
      <c r="M84" s="17">
        <v>18000</v>
      </c>
      <c r="N84" s="52"/>
      <c r="O84" s="18"/>
    </row>
    <row r="85" spans="1:15" ht="21">
      <c r="A85" s="16" t="s">
        <v>211</v>
      </c>
      <c r="B85" s="16" t="s">
        <v>80</v>
      </c>
      <c r="C85" s="17">
        <v>233</v>
      </c>
      <c r="D85" s="17">
        <v>0</v>
      </c>
      <c r="E85" s="17">
        <v>0</v>
      </c>
      <c r="F85" s="17">
        <v>0</v>
      </c>
      <c r="G85" s="17">
        <v>0</v>
      </c>
      <c r="H85" s="17">
        <v>15</v>
      </c>
      <c r="I85" s="17">
        <f t="shared" si="7"/>
        <v>21090</v>
      </c>
      <c r="J85" s="17">
        <f>C85+D85+E85+F85+G85+I85</f>
        <v>21323</v>
      </c>
      <c r="K85" s="17">
        <f t="shared" si="9"/>
        <v>21323</v>
      </c>
      <c r="L85" s="17">
        <v>3000</v>
      </c>
      <c r="M85" s="17">
        <v>18000</v>
      </c>
      <c r="N85" s="52"/>
      <c r="O85" s="18"/>
    </row>
    <row r="86" spans="1:15" ht="21">
      <c r="A86" s="16" t="s">
        <v>212</v>
      </c>
      <c r="B86" s="16" t="s">
        <v>144</v>
      </c>
      <c r="C86" s="17">
        <v>233</v>
      </c>
      <c r="D86" s="17">
        <v>0</v>
      </c>
      <c r="E86" s="17">
        <v>0</v>
      </c>
      <c r="F86" s="17">
        <v>0</v>
      </c>
      <c r="G86" s="17">
        <v>0</v>
      </c>
      <c r="H86" s="17">
        <v>15</v>
      </c>
      <c r="I86" s="17">
        <f t="shared" si="7"/>
        <v>21090</v>
      </c>
      <c r="J86" s="17">
        <f>C86+D86+E86+F86+G86+I86</f>
        <v>21323</v>
      </c>
      <c r="K86" s="17">
        <f t="shared" si="9"/>
        <v>21323</v>
      </c>
      <c r="L86" s="17">
        <v>3000</v>
      </c>
      <c r="M86" s="17">
        <v>18000</v>
      </c>
      <c r="N86" s="52"/>
      <c r="O86" s="18"/>
    </row>
    <row r="87" spans="1:15" ht="21">
      <c r="A87" s="16" t="s">
        <v>213</v>
      </c>
      <c r="B87" s="16" t="s">
        <v>214</v>
      </c>
      <c r="C87" s="17">
        <v>233</v>
      </c>
      <c r="D87" s="17">
        <v>2772</v>
      </c>
      <c r="E87" s="17">
        <v>1386</v>
      </c>
      <c r="F87" s="17">
        <v>0</v>
      </c>
      <c r="G87" s="17">
        <v>0</v>
      </c>
      <c r="H87" s="17">
        <v>14</v>
      </c>
      <c r="I87" s="17">
        <f t="shared" si="7"/>
        <v>19684</v>
      </c>
      <c r="J87" s="17">
        <f t="shared" si="8"/>
        <v>24075</v>
      </c>
      <c r="K87" s="17">
        <f t="shared" si="9"/>
        <v>24075</v>
      </c>
      <c r="L87" s="17">
        <v>3000</v>
      </c>
      <c r="M87" s="17">
        <v>18000</v>
      </c>
      <c r="N87" s="52"/>
      <c r="O87" s="20"/>
    </row>
    <row r="88" spans="1:15" ht="21">
      <c r="A88" s="16" t="s">
        <v>215</v>
      </c>
      <c r="B88" s="16" t="s">
        <v>216</v>
      </c>
      <c r="C88" s="17">
        <v>233</v>
      </c>
      <c r="D88" s="17">
        <v>2772</v>
      </c>
      <c r="E88" s="17">
        <v>0</v>
      </c>
      <c r="F88" s="17">
        <v>0</v>
      </c>
      <c r="G88" s="17">
        <v>0</v>
      </c>
      <c r="H88" s="17">
        <v>16</v>
      </c>
      <c r="I88" s="17">
        <f t="shared" si="7"/>
        <v>22496</v>
      </c>
      <c r="J88" s="17">
        <f t="shared" si="8"/>
        <v>25501</v>
      </c>
      <c r="K88" s="17">
        <f t="shared" si="9"/>
        <v>25501</v>
      </c>
      <c r="L88" s="17">
        <v>3000</v>
      </c>
      <c r="M88" s="17">
        <v>18000</v>
      </c>
      <c r="N88" s="52"/>
      <c r="O88" s="20"/>
    </row>
    <row r="89" spans="1:15" ht="21">
      <c r="A89" s="16" t="s">
        <v>95</v>
      </c>
      <c r="B89" s="16" t="s">
        <v>217</v>
      </c>
      <c r="C89" s="17">
        <v>233</v>
      </c>
      <c r="D89" s="17">
        <v>0</v>
      </c>
      <c r="E89" s="17">
        <v>0</v>
      </c>
      <c r="F89" s="17">
        <v>0</v>
      </c>
      <c r="G89" s="17">
        <v>0</v>
      </c>
      <c r="H89" s="17">
        <v>14</v>
      </c>
      <c r="I89" s="17">
        <f t="shared" si="7"/>
        <v>19684</v>
      </c>
      <c r="J89" s="17">
        <f t="shared" si="8"/>
        <v>19917</v>
      </c>
      <c r="K89" s="17">
        <f t="shared" si="9"/>
        <v>19917</v>
      </c>
      <c r="L89" s="17">
        <v>3000</v>
      </c>
      <c r="M89" s="17">
        <v>18000</v>
      </c>
      <c r="N89" s="52"/>
      <c r="O89" s="20"/>
    </row>
    <row r="90" spans="1:15" ht="21">
      <c r="A90" s="16" t="s">
        <v>218</v>
      </c>
      <c r="B90" s="16" t="s">
        <v>219</v>
      </c>
      <c r="C90" s="17">
        <v>233</v>
      </c>
      <c r="D90" s="17">
        <v>2772</v>
      </c>
      <c r="E90" s="17">
        <v>1386</v>
      </c>
      <c r="F90" s="17">
        <v>1528</v>
      </c>
      <c r="G90" s="17">
        <v>0</v>
      </c>
      <c r="H90" s="17">
        <v>21</v>
      </c>
      <c r="I90" s="17">
        <f t="shared" si="7"/>
        <v>29526</v>
      </c>
      <c r="J90" s="17">
        <f t="shared" si="8"/>
        <v>35445</v>
      </c>
      <c r="K90" s="17">
        <f t="shared" si="9"/>
        <v>35445</v>
      </c>
      <c r="L90" s="17">
        <v>3000</v>
      </c>
      <c r="M90" s="17">
        <v>18000</v>
      </c>
      <c r="N90" s="52"/>
      <c r="O90" s="20"/>
    </row>
    <row r="91" spans="1:15" ht="21">
      <c r="A91" s="16" t="s">
        <v>220</v>
      </c>
      <c r="B91" s="16" t="s">
        <v>221</v>
      </c>
      <c r="C91" s="17">
        <v>233</v>
      </c>
      <c r="D91" s="17">
        <v>2772</v>
      </c>
      <c r="E91" s="17">
        <v>0</v>
      </c>
      <c r="F91" s="17">
        <v>1528</v>
      </c>
      <c r="G91" s="17">
        <v>0</v>
      </c>
      <c r="H91" s="17">
        <v>21</v>
      </c>
      <c r="I91" s="17">
        <f t="shared" si="7"/>
        <v>29526</v>
      </c>
      <c r="J91" s="17">
        <f t="shared" si="8"/>
        <v>34059</v>
      </c>
      <c r="K91" s="17">
        <f t="shared" si="9"/>
        <v>34059</v>
      </c>
      <c r="L91" s="17">
        <v>3000</v>
      </c>
      <c r="M91" s="17">
        <v>18000</v>
      </c>
      <c r="N91" s="52"/>
      <c r="O91" s="20"/>
    </row>
    <row r="92" spans="1:15" ht="21">
      <c r="A92" s="16" t="s">
        <v>222</v>
      </c>
      <c r="B92" s="16" t="s">
        <v>223</v>
      </c>
      <c r="C92" s="17">
        <v>233</v>
      </c>
      <c r="D92" s="17">
        <v>0</v>
      </c>
      <c r="E92" s="17">
        <v>0</v>
      </c>
      <c r="F92" s="17">
        <v>0</v>
      </c>
      <c r="G92" s="17">
        <v>0</v>
      </c>
      <c r="H92" s="17">
        <v>20</v>
      </c>
      <c r="I92" s="17">
        <f t="shared" si="7"/>
        <v>28120</v>
      </c>
      <c r="J92" s="17">
        <f t="shared" si="8"/>
        <v>28353</v>
      </c>
      <c r="K92" s="17">
        <f t="shared" si="9"/>
        <v>28353</v>
      </c>
      <c r="L92" s="17">
        <v>3000</v>
      </c>
      <c r="M92" s="17">
        <v>18000</v>
      </c>
      <c r="N92" s="52"/>
      <c r="O92" s="20"/>
    </row>
    <row r="93" spans="1:15" ht="21">
      <c r="A93" s="16" t="s">
        <v>224</v>
      </c>
      <c r="B93" s="16" t="s">
        <v>225</v>
      </c>
      <c r="C93" s="17">
        <v>233</v>
      </c>
      <c r="D93" s="17">
        <v>0</v>
      </c>
      <c r="E93" s="17">
        <v>0</v>
      </c>
      <c r="F93" s="17">
        <v>0</v>
      </c>
      <c r="G93" s="17">
        <v>0</v>
      </c>
      <c r="H93" s="17">
        <v>16</v>
      </c>
      <c r="I93" s="17">
        <f t="shared" si="7"/>
        <v>22496</v>
      </c>
      <c r="J93" s="17">
        <f t="shared" si="8"/>
        <v>22729</v>
      </c>
      <c r="K93" s="17">
        <f t="shared" si="9"/>
        <v>22729</v>
      </c>
      <c r="L93" s="17">
        <v>3000</v>
      </c>
      <c r="M93" s="17">
        <v>18000</v>
      </c>
      <c r="N93" s="52"/>
      <c r="O93" s="20"/>
    </row>
    <row r="94" spans="1:15" ht="21">
      <c r="A94" s="16" t="s">
        <v>81</v>
      </c>
      <c r="B94" s="21" t="s">
        <v>128</v>
      </c>
      <c r="C94" s="17">
        <v>233</v>
      </c>
      <c r="D94" s="17">
        <v>2772</v>
      </c>
      <c r="E94" s="17">
        <v>1386</v>
      </c>
      <c r="F94" s="17">
        <v>0</v>
      </c>
      <c r="G94" s="17">
        <v>0</v>
      </c>
      <c r="H94" s="17">
        <v>18</v>
      </c>
      <c r="I94" s="17">
        <f t="shared" si="7"/>
        <v>25308</v>
      </c>
      <c r="J94" s="17">
        <f t="shared" si="8"/>
        <v>29699</v>
      </c>
      <c r="K94" s="17">
        <f t="shared" si="9"/>
        <v>29699</v>
      </c>
      <c r="L94" s="17">
        <v>3000</v>
      </c>
      <c r="M94" s="29">
        <v>18000</v>
      </c>
      <c r="N94" s="52"/>
      <c r="O94" s="22"/>
    </row>
    <row r="95" spans="1:15" ht="21">
      <c r="A95" s="16" t="s">
        <v>82</v>
      </c>
      <c r="B95" s="21" t="s">
        <v>129</v>
      </c>
      <c r="C95" s="17">
        <v>233</v>
      </c>
      <c r="D95" s="17">
        <v>2772</v>
      </c>
      <c r="E95" s="17">
        <v>1386</v>
      </c>
      <c r="F95" s="17">
        <v>0</v>
      </c>
      <c r="G95" s="17">
        <v>0</v>
      </c>
      <c r="H95" s="17">
        <v>18</v>
      </c>
      <c r="I95" s="17">
        <f t="shared" si="7"/>
        <v>25308</v>
      </c>
      <c r="J95" s="17">
        <f t="shared" si="8"/>
        <v>29699</v>
      </c>
      <c r="K95" s="17">
        <f t="shared" si="9"/>
        <v>29699</v>
      </c>
      <c r="L95" s="17">
        <v>3000</v>
      </c>
      <c r="M95" s="29">
        <v>18000</v>
      </c>
      <c r="N95" s="52"/>
      <c r="O95" s="23"/>
    </row>
    <row r="96" spans="1:15" ht="21">
      <c r="A96" s="16" t="s">
        <v>83</v>
      </c>
      <c r="B96" s="21" t="s">
        <v>130</v>
      </c>
      <c r="C96" s="17">
        <v>233</v>
      </c>
      <c r="D96" s="17">
        <v>2772</v>
      </c>
      <c r="E96" s="17">
        <v>0</v>
      </c>
      <c r="F96" s="17">
        <v>1528</v>
      </c>
      <c r="G96" s="17">
        <v>0</v>
      </c>
      <c r="H96" s="17">
        <v>22</v>
      </c>
      <c r="I96" s="17">
        <f t="shared" si="7"/>
        <v>30932</v>
      </c>
      <c r="J96" s="17">
        <f t="shared" si="8"/>
        <v>35465</v>
      </c>
      <c r="K96" s="17">
        <f t="shared" si="9"/>
        <v>35465</v>
      </c>
      <c r="L96" s="17">
        <v>3000</v>
      </c>
      <c r="M96" s="29">
        <v>18000</v>
      </c>
      <c r="N96" s="52"/>
      <c r="O96" s="23"/>
    </row>
    <row r="97" spans="1:15" ht="21">
      <c r="A97" s="16" t="s">
        <v>84</v>
      </c>
      <c r="B97" s="21" t="s">
        <v>131</v>
      </c>
      <c r="C97" s="17">
        <v>233</v>
      </c>
      <c r="D97" s="17">
        <v>2772</v>
      </c>
      <c r="E97" s="17">
        <v>0</v>
      </c>
      <c r="F97" s="17">
        <v>1528</v>
      </c>
      <c r="G97" s="17">
        <v>0</v>
      </c>
      <c r="H97" s="17">
        <v>22</v>
      </c>
      <c r="I97" s="17">
        <f t="shared" si="7"/>
        <v>30932</v>
      </c>
      <c r="J97" s="17">
        <f t="shared" si="8"/>
        <v>35465</v>
      </c>
      <c r="K97" s="17">
        <f t="shared" si="9"/>
        <v>35465</v>
      </c>
      <c r="L97" s="17">
        <v>3000</v>
      </c>
      <c r="M97" s="29">
        <v>18000</v>
      </c>
      <c r="N97" s="52"/>
      <c r="O97" s="23"/>
    </row>
    <row r="98" spans="1:15" ht="21">
      <c r="A98" s="16" t="s">
        <v>132</v>
      </c>
      <c r="B98" s="21" t="s">
        <v>133</v>
      </c>
      <c r="C98" s="17">
        <v>233</v>
      </c>
      <c r="D98" s="17">
        <v>0</v>
      </c>
      <c r="E98" s="17">
        <v>0</v>
      </c>
      <c r="F98" s="17">
        <v>1528</v>
      </c>
      <c r="G98" s="17">
        <v>0</v>
      </c>
      <c r="H98" s="17">
        <v>22</v>
      </c>
      <c r="I98" s="17">
        <f t="shared" si="7"/>
        <v>30932</v>
      </c>
      <c r="J98" s="17">
        <f t="shared" si="8"/>
        <v>32693</v>
      </c>
      <c r="K98" s="17">
        <f t="shared" si="9"/>
        <v>32693</v>
      </c>
      <c r="L98" s="17">
        <v>3000</v>
      </c>
      <c r="M98" s="29">
        <v>18000</v>
      </c>
      <c r="N98" s="53"/>
      <c r="O98" s="23"/>
    </row>
    <row r="99" spans="1:15" ht="21">
      <c r="A99" s="16" t="s">
        <v>134</v>
      </c>
      <c r="B99" s="21" t="s">
        <v>135</v>
      </c>
      <c r="C99" s="17">
        <v>233</v>
      </c>
      <c r="D99" s="17">
        <v>0</v>
      </c>
      <c r="E99" s="17">
        <v>0</v>
      </c>
      <c r="F99" s="17">
        <v>1528</v>
      </c>
      <c r="G99" s="17">
        <v>0</v>
      </c>
      <c r="H99" s="17">
        <v>22</v>
      </c>
      <c r="I99" s="17">
        <f t="shared" si="7"/>
        <v>30932</v>
      </c>
      <c r="J99" s="17">
        <f t="shared" si="8"/>
        <v>32693</v>
      </c>
      <c r="K99" s="17">
        <f t="shared" si="9"/>
        <v>32693</v>
      </c>
      <c r="L99" s="17">
        <v>3000</v>
      </c>
      <c r="M99" s="29">
        <v>18000</v>
      </c>
      <c r="N99" s="53"/>
      <c r="O99" s="23"/>
    </row>
    <row r="100" spans="1:15" ht="21">
      <c r="A100" s="16" t="s">
        <v>85</v>
      </c>
      <c r="B100" s="21" t="s">
        <v>86</v>
      </c>
      <c r="C100" s="17">
        <v>233</v>
      </c>
      <c r="D100" s="17">
        <v>2772</v>
      </c>
      <c r="E100" s="17">
        <v>1386</v>
      </c>
      <c r="F100" s="17">
        <v>3056</v>
      </c>
      <c r="G100" s="17">
        <v>0</v>
      </c>
      <c r="H100" s="17">
        <v>14</v>
      </c>
      <c r="I100" s="17">
        <f t="shared" si="7"/>
        <v>19684</v>
      </c>
      <c r="J100" s="17">
        <f>C100+D100+E100+F100+G100+I100</f>
        <v>27131</v>
      </c>
      <c r="K100" s="17">
        <f>J100</f>
        <v>27131</v>
      </c>
      <c r="L100" s="17">
        <v>3000</v>
      </c>
      <c r="M100" s="17">
        <v>18000</v>
      </c>
      <c r="N100" s="53"/>
      <c r="O100" s="23"/>
    </row>
    <row r="101" spans="1:15" ht="21">
      <c r="A101" s="16" t="s">
        <v>226</v>
      </c>
      <c r="B101" s="16" t="s">
        <v>87</v>
      </c>
      <c r="C101" s="17">
        <v>233</v>
      </c>
      <c r="D101" s="17">
        <v>2772</v>
      </c>
      <c r="E101" s="17">
        <v>0</v>
      </c>
      <c r="F101" s="17">
        <v>3056</v>
      </c>
      <c r="G101" s="17">
        <v>0</v>
      </c>
      <c r="H101" s="17">
        <v>14</v>
      </c>
      <c r="I101" s="17">
        <f t="shared" si="7"/>
        <v>19684</v>
      </c>
      <c r="J101" s="17">
        <f>C101+D101+E101+F101+G101+I101</f>
        <v>25745</v>
      </c>
      <c r="K101" s="17">
        <f>J101</f>
        <v>25745</v>
      </c>
      <c r="L101" s="17">
        <v>3000</v>
      </c>
      <c r="M101" s="17">
        <v>18000</v>
      </c>
      <c r="N101" s="27"/>
      <c r="O101" s="23"/>
    </row>
    <row r="102" spans="1:15" ht="21">
      <c r="A102" s="16" t="s">
        <v>227</v>
      </c>
      <c r="B102" s="16" t="s">
        <v>88</v>
      </c>
      <c r="C102" s="17">
        <v>233</v>
      </c>
      <c r="D102" s="17">
        <v>0</v>
      </c>
      <c r="E102" s="17">
        <v>0</v>
      </c>
      <c r="F102" s="17">
        <v>3056</v>
      </c>
      <c r="G102" s="17">
        <v>0</v>
      </c>
      <c r="H102" s="17">
        <v>14</v>
      </c>
      <c r="I102" s="17">
        <f t="shared" si="7"/>
        <v>19684</v>
      </c>
      <c r="J102" s="17">
        <f>C102+D102+E102+F102+G102+I102</f>
        <v>22973</v>
      </c>
      <c r="K102" s="17">
        <f>J102</f>
        <v>22973</v>
      </c>
      <c r="L102" s="17">
        <v>3000</v>
      </c>
      <c r="M102" s="17">
        <v>18000</v>
      </c>
      <c r="N102" s="26"/>
      <c r="O102" s="20"/>
    </row>
    <row r="103" spans="1:15" ht="21">
      <c r="A103" s="16" t="s">
        <v>228</v>
      </c>
      <c r="B103" s="16" t="s">
        <v>89</v>
      </c>
      <c r="C103" s="17">
        <v>233</v>
      </c>
      <c r="D103" s="17">
        <v>0</v>
      </c>
      <c r="E103" s="17">
        <v>0</v>
      </c>
      <c r="F103" s="17">
        <v>1528</v>
      </c>
      <c r="G103" s="17">
        <v>0</v>
      </c>
      <c r="H103" s="17">
        <v>14</v>
      </c>
      <c r="I103" s="17">
        <f t="shared" si="7"/>
        <v>19684</v>
      </c>
      <c r="J103" s="17">
        <f>C103+D103+E103+F103+G103+I103</f>
        <v>21445</v>
      </c>
      <c r="K103" s="17">
        <f>J103</f>
        <v>21445</v>
      </c>
      <c r="L103" s="17">
        <v>3000</v>
      </c>
      <c r="M103" s="17">
        <v>18000</v>
      </c>
      <c r="N103" s="28"/>
      <c r="O103" s="20"/>
    </row>
    <row r="104" spans="1:15" ht="17.25" customHeight="1">
      <c r="A104" s="1"/>
      <c r="B104" s="2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20"/>
    </row>
  </sheetData>
  <sheetProtection/>
  <mergeCells count="8">
    <mergeCell ref="N4:N100"/>
    <mergeCell ref="B1:N1"/>
    <mergeCell ref="F2:F3"/>
    <mergeCell ref="G2:G3"/>
    <mergeCell ref="I2:I3"/>
    <mergeCell ref="J2:J3"/>
    <mergeCell ref="K2:M2"/>
    <mergeCell ref="N2:N3"/>
  </mergeCells>
  <printOptions/>
  <pageMargins left="0.49" right="0.18" top="0.2" bottom="0.18" header="0.17" footer="0.18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70">
      <selection activeCell="J80" sqref="J80"/>
    </sheetView>
  </sheetViews>
  <sheetFormatPr defaultColWidth="9.00390625" defaultRowHeight="16.5"/>
  <sheetData>
    <row r="1" spans="1:9" ht="16.5">
      <c r="A1" t="s">
        <v>250</v>
      </c>
      <c r="B1" t="s">
        <v>257</v>
      </c>
      <c r="C1" t="s">
        <v>251</v>
      </c>
      <c r="D1" t="s">
        <v>4</v>
      </c>
      <c r="E1" t="s">
        <v>252</v>
      </c>
      <c r="F1" t="s">
        <v>253</v>
      </c>
      <c r="G1" t="s">
        <v>254</v>
      </c>
      <c r="H1" t="s">
        <v>255</v>
      </c>
      <c r="I1" t="s">
        <v>256</v>
      </c>
    </row>
    <row r="2" spans="1:9" ht="21">
      <c r="A2" s="33" t="s">
        <v>266</v>
      </c>
      <c r="B2" s="33" t="s">
        <v>8</v>
      </c>
      <c r="C2">
        <v>34036</v>
      </c>
      <c r="D2">
        <v>28120</v>
      </c>
      <c r="E2">
        <v>2772</v>
      </c>
      <c r="F2">
        <v>1386</v>
      </c>
      <c r="G2">
        <v>0</v>
      </c>
      <c r="H2">
        <v>1528</v>
      </c>
      <c r="I2">
        <v>230</v>
      </c>
    </row>
    <row r="3" spans="1:9" ht="21">
      <c r="A3" s="33" t="s">
        <v>259</v>
      </c>
      <c r="B3" s="33" t="s">
        <v>9</v>
      </c>
      <c r="C3">
        <v>31122</v>
      </c>
      <c r="D3">
        <v>28120</v>
      </c>
      <c r="E3">
        <v>2772</v>
      </c>
      <c r="F3">
        <v>0</v>
      </c>
      <c r="G3">
        <v>0</v>
      </c>
      <c r="I3">
        <v>230</v>
      </c>
    </row>
    <row r="4" spans="1:9" ht="21">
      <c r="A4" s="33" t="s">
        <v>260</v>
      </c>
      <c r="B4" s="33" t="s">
        <v>10</v>
      </c>
      <c r="C4">
        <v>29878</v>
      </c>
      <c r="D4">
        <v>28120</v>
      </c>
      <c r="E4">
        <v>0</v>
      </c>
      <c r="F4">
        <v>0</v>
      </c>
      <c r="G4">
        <v>0</v>
      </c>
      <c r="H4">
        <v>1528</v>
      </c>
      <c r="I4">
        <v>230</v>
      </c>
    </row>
    <row r="5" spans="1:9" ht="21">
      <c r="A5" s="33" t="s">
        <v>261</v>
      </c>
      <c r="B5" s="33" t="s">
        <v>11</v>
      </c>
      <c r="C5">
        <v>29878</v>
      </c>
      <c r="D5">
        <v>28120</v>
      </c>
      <c r="E5">
        <v>0</v>
      </c>
      <c r="F5">
        <v>0</v>
      </c>
      <c r="G5">
        <v>0</v>
      </c>
      <c r="H5">
        <v>1528</v>
      </c>
      <c r="I5">
        <v>230</v>
      </c>
    </row>
    <row r="6" spans="1:9" ht="21">
      <c r="A6" s="33" t="s">
        <v>262</v>
      </c>
      <c r="B6" s="33" t="s">
        <v>12</v>
      </c>
      <c r="C6">
        <v>34036</v>
      </c>
      <c r="D6">
        <v>28120</v>
      </c>
      <c r="E6">
        <v>2772</v>
      </c>
      <c r="F6">
        <v>1386</v>
      </c>
      <c r="G6">
        <v>0</v>
      </c>
      <c r="H6">
        <v>1528</v>
      </c>
      <c r="I6">
        <v>230</v>
      </c>
    </row>
    <row r="7" spans="1:9" ht="21">
      <c r="A7" s="33" t="s">
        <v>263</v>
      </c>
      <c r="B7" s="33" t="s">
        <v>13</v>
      </c>
      <c r="C7">
        <v>31122</v>
      </c>
      <c r="D7">
        <v>28120</v>
      </c>
      <c r="E7">
        <v>2772</v>
      </c>
      <c r="F7">
        <v>0</v>
      </c>
      <c r="G7">
        <v>0</v>
      </c>
      <c r="I7">
        <v>230</v>
      </c>
    </row>
    <row r="8" spans="1:9" ht="21">
      <c r="A8" s="33" t="s">
        <v>264</v>
      </c>
      <c r="B8" s="33" t="s">
        <v>14</v>
      </c>
      <c r="C8">
        <v>29878</v>
      </c>
      <c r="D8">
        <v>28120</v>
      </c>
      <c r="E8">
        <v>0</v>
      </c>
      <c r="F8">
        <v>0</v>
      </c>
      <c r="G8">
        <v>0</v>
      </c>
      <c r="H8">
        <v>1528</v>
      </c>
      <c r="I8">
        <v>230</v>
      </c>
    </row>
    <row r="9" spans="1:9" ht="21">
      <c r="A9" s="36" t="s">
        <v>265</v>
      </c>
      <c r="B9" s="33" t="s">
        <v>267</v>
      </c>
      <c r="C9">
        <v>27066</v>
      </c>
      <c r="D9">
        <v>25308</v>
      </c>
      <c r="E9">
        <v>0</v>
      </c>
      <c r="F9">
        <v>0</v>
      </c>
      <c r="G9">
        <v>0</v>
      </c>
      <c r="H9">
        <v>1528</v>
      </c>
      <c r="I9">
        <v>230</v>
      </c>
    </row>
    <row r="10" spans="1:9" ht="21">
      <c r="A10" s="37" t="s">
        <v>165</v>
      </c>
      <c r="B10" s="33" t="s">
        <v>166</v>
      </c>
      <c r="C10">
        <v>29696</v>
      </c>
      <c r="D10">
        <v>25308</v>
      </c>
      <c r="E10">
        <v>2772</v>
      </c>
      <c r="F10">
        <v>1386</v>
      </c>
      <c r="G10">
        <v>0</v>
      </c>
      <c r="H10">
        <v>0</v>
      </c>
      <c r="I10">
        <v>230</v>
      </c>
    </row>
    <row r="11" spans="1:9" ht="21">
      <c r="A11" s="37" t="s">
        <v>167</v>
      </c>
      <c r="B11" s="33" t="s">
        <v>168</v>
      </c>
      <c r="C11">
        <v>28310</v>
      </c>
      <c r="D11">
        <v>25308</v>
      </c>
      <c r="E11">
        <v>2772</v>
      </c>
      <c r="F11">
        <v>0</v>
      </c>
      <c r="G11">
        <v>0</v>
      </c>
      <c r="H11">
        <v>0</v>
      </c>
      <c r="I11">
        <v>230</v>
      </c>
    </row>
    <row r="12" spans="1:9" ht="21">
      <c r="A12" s="37" t="s">
        <v>242</v>
      </c>
      <c r="B12" s="33" t="s">
        <v>243</v>
      </c>
      <c r="C12">
        <v>22726</v>
      </c>
      <c r="D12">
        <v>22496</v>
      </c>
      <c r="E12">
        <v>0</v>
      </c>
      <c r="F12">
        <v>0</v>
      </c>
      <c r="G12">
        <v>0</v>
      </c>
      <c r="H12">
        <v>0</v>
      </c>
      <c r="I12">
        <v>230</v>
      </c>
    </row>
    <row r="13" spans="1:9" ht="21">
      <c r="A13" s="37" t="s">
        <v>244</v>
      </c>
      <c r="B13" s="33" t="s">
        <v>245</v>
      </c>
      <c r="C13">
        <v>17102</v>
      </c>
      <c r="D13">
        <v>16872</v>
      </c>
      <c r="E13">
        <v>0</v>
      </c>
      <c r="F13">
        <v>0</v>
      </c>
      <c r="G13">
        <v>0</v>
      </c>
      <c r="H13">
        <v>0</v>
      </c>
      <c r="I13">
        <v>230</v>
      </c>
    </row>
    <row r="14" spans="1:9" ht="21">
      <c r="A14" s="37" t="s">
        <v>247</v>
      </c>
      <c r="B14" s="33" t="s">
        <v>246</v>
      </c>
      <c r="C14">
        <v>17102</v>
      </c>
      <c r="D14">
        <v>16872</v>
      </c>
      <c r="E14">
        <v>0</v>
      </c>
      <c r="F14">
        <v>0</v>
      </c>
      <c r="G14">
        <v>0</v>
      </c>
      <c r="H14">
        <v>0</v>
      </c>
      <c r="I14">
        <v>230</v>
      </c>
    </row>
    <row r="15" spans="1:9" ht="21">
      <c r="A15" s="37" t="s">
        <v>145</v>
      </c>
      <c r="B15" s="33" t="s">
        <v>16</v>
      </c>
      <c r="C15">
        <v>31102</v>
      </c>
      <c r="D15">
        <v>26714</v>
      </c>
      <c r="E15">
        <v>2772</v>
      </c>
      <c r="F15">
        <v>1386</v>
      </c>
      <c r="G15">
        <v>0</v>
      </c>
      <c r="H15">
        <v>0</v>
      </c>
      <c r="I15">
        <v>230</v>
      </c>
    </row>
    <row r="16" spans="1:9" ht="21">
      <c r="A16" s="37" t="s">
        <v>268</v>
      </c>
      <c r="B16" s="33" t="s">
        <v>17</v>
      </c>
      <c r="C16">
        <v>31122</v>
      </c>
      <c r="D16">
        <v>28120</v>
      </c>
      <c r="E16">
        <v>2772</v>
      </c>
      <c r="F16">
        <v>0</v>
      </c>
      <c r="G16">
        <v>0</v>
      </c>
      <c r="H16">
        <v>0</v>
      </c>
      <c r="I16">
        <v>230</v>
      </c>
    </row>
    <row r="17" spans="1:9" ht="21">
      <c r="A17" s="37" t="s">
        <v>269</v>
      </c>
      <c r="B17" s="33" t="s">
        <v>18</v>
      </c>
      <c r="C17">
        <v>26944</v>
      </c>
      <c r="D17">
        <v>26714</v>
      </c>
      <c r="E17">
        <v>0</v>
      </c>
      <c r="F17">
        <v>0</v>
      </c>
      <c r="G17">
        <v>0</v>
      </c>
      <c r="H17">
        <v>0</v>
      </c>
      <c r="I17">
        <v>230</v>
      </c>
    </row>
    <row r="18" spans="1:9" ht="21">
      <c r="A18" s="37" t="s">
        <v>270</v>
      </c>
      <c r="B18" s="33" t="s">
        <v>19</v>
      </c>
      <c r="C18">
        <v>21320</v>
      </c>
      <c r="D18">
        <v>21090</v>
      </c>
      <c r="E18">
        <v>0</v>
      </c>
      <c r="F18">
        <v>0</v>
      </c>
      <c r="G18">
        <v>0</v>
      </c>
      <c r="H18">
        <v>0</v>
      </c>
      <c r="I18">
        <v>230</v>
      </c>
    </row>
    <row r="19" spans="1:9" ht="21">
      <c r="A19" s="37" t="s">
        <v>174</v>
      </c>
      <c r="B19" s="33" t="s">
        <v>271</v>
      </c>
      <c r="C19">
        <v>36116</v>
      </c>
      <c r="D19">
        <v>30200</v>
      </c>
      <c r="E19">
        <v>2772</v>
      </c>
      <c r="F19">
        <v>1386</v>
      </c>
      <c r="G19">
        <v>0</v>
      </c>
      <c r="H19">
        <v>1528</v>
      </c>
      <c r="I19">
        <v>230</v>
      </c>
    </row>
    <row r="20" spans="1:9" ht="21">
      <c r="A20" s="37" t="s">
        <v>53</v>
      </c>
      <c r="B20" s="33" t="s">
        <v>272</v>
      </c>
      <c r="C20">
        <v>36222</v>
      </c>
      <c r="D20">
        <v>33220</v>
      </c>
      <c r="E20">
        <v>2772</v>
      </c>
      <c r="F20">
        <v>0</v>
      </c>
      <c r="G20">
        <v>0</v>
      </c>
      <c r="I20">
        <v>230</v>
      </c>
    </row>
    <row r="21" spans="1:9" ht="21">
      <c r="A21" s="37" t="s">
        <v>54</v>
      </c>
      <c r="B21" s="33" t="s">
        <v>273</v>
      </c>
      <c r="C21">
        <v>31958</v>
      </c>
      <c r="D21">
        <v>30200</v>
      </c>
      <c r="E21">
        <v>0</v>
      </c>
      <c r="F21">
        <v>0</v>
      </c>
      <c r="G21">
        <v>0</v>
      </c>
      <c r="H21">
        <v>1528</v>
      </c>
      <c r="I21">
        <v>230</v>
      </c>
    </row>
    <row r="22" spans="1:9" ht="21">
      <c r="A22" s="37" t="s">
        <v>55</v>
      </c>
      <c r="B22" s="33" t="s">
        <v>274</v>
      </c>
      <c r="C22">
        <v>28938</v>
      </c>
      <c r="D22">
        <v>27180</v>
      </c>
      <c r="E22">
        <v>0</v>
      </c>
      <c r="F22">
        <v>0</v>
      </c>
      <c r="G22">
        <v>0</v>
      </c>
      <c r="H22">
        <v>1528</v>
      </c>
      <c r="I22">
        <v>230</v>
      </c>
    </row>
    <row r="23" spans="1:9" ht="21">
      <c r="A23" s="36" t="s">
        <v>179</v>
      </c>
      <c r="B23" s="33" t="s">
        <v>275</v>
      </c>
      <c r="C23">
        <v>36116</v>
      </c>
      <c r="D23">
        <v>30200</v>
      </c>
      <c r="E23">
        <v>2772</v>
      </c>
      <c r="F23">
        <v>1386</v>
      </c>
      <c r="G23">
        <v>0</v>
      </c>
      <c r="H23">
        <v>1528</v>
      </c>
      <c r="I23">
        <v>230</v>
      </c>
    </row>
    <row r="24" spans="1:9" ht="21">
      <c r="A24" s="36" t="s">
        <v>56</v>
      </c>
      <c r="B24" s="33" t="s">
        <v>276</v>
      </c>
      <c r="C24">
        <v>36222</v>
      </c>
      <c r="D24">
        <v>33220</v>
      </c>
      <c r="E24">
        <v>2772</v>
      </c>
      <c r="F24">
        <v>0</v>
      </c>
      <c r="G24">
        <v>0</v>
      </c>
      <c r="I24">
        <v>230</v>
      </c>
    </row>
    <row r="25" spans="1:9" ht="21">
      <c r="A25" s="36" t="s">
        <v>57</v>
      </c>
      <c r="B25" s="33" t="s">
        <v>277</v>
      </c>
      <c r="C25">
        <v>31958</v>
      </c>
      <c r="D25">
        <v>30200</v>
      </c>
      <c r="E25">
        <v>0</v>
      </c>
      <c r="F25">
        <v>0</v>
      </c>
      <c r="G25">
        <v>0</v>
      </c>
      <c r="H25">
        <v>1528</v>
      </c>
      <c r="I25">
        <v>230</v>
      </c>
    </row>
    <row r="26" spans="1:9" ht="21">
      <c r="A26" s="36" t="s">
        <v>58</v>
      </c>
      <c r="B26" s="33" t="s">
        <v>278</v>
      </c>
      <c r="C26">
        <v>28938</v>
      </c>
      <c r="D26">
        <v>27180</v>
      </c>
      <c r="E26">
        <v>0</v>
      </c>
      <c r="F26">
        <v>0</v>
      </c>
      <c r="G26">
        <v>0</v>
      </c>
      <c r="H26">
        <v>1528</v>
      </c>
      <c r="I26">
        <v>230</v>
      </c>
    </row>
    <row r="27" spans="1:9" ht="21">
      <c r="A27" s="33" t="s">
        <v>117</v>
      </c>
      <c r="B27" s="33" t="s">
        <v>65</v>
      </c>
      <c r="C27">
        <v>34588</v>
      </c>
      <c r="D27">
        <v>30200</v>
      </c>
      <c r="E27">
        <v>2772</v>
      </c>
      <c r="F27">
        <v>1386</v>
      </c>
      <c r="G27">
        <v>0</v>
      </c>
      <c r="H27">
        <v>0</v>
      </c>
      <c r="I27">
        <v>230</v>
      </c>
    </row>
    <row r="28" spans="1:9" ht="21">
      <c r="A28" s="33" t="s">
        <v>118</v>
      </c>
      <c r="B28" s="33" t="s">
        <v>66</v>
      </c>
      <c r="C28">
        <v>30182</v>
      </c>
      <c r="D28">
        <v>27180</v>
      </c>
      <c r="E28">
        <v>2772</v>
      </c>
      <c r="F28">
        <v>0</v>
      </c>
      <c r="G28">
        <v>0</v>
      </c>
      <c r="H28">
        <v>0</v>
      </c>
      <c r="I28">
        <v>230</v>
      </c>
    </row>
    <row r="29" spans="1:9" ht="21">
      <c r="A29" s="33" t="s">
        <v>51</v>
      </c>
      <c r="B29" s="33" t="s">
        <v>67</v>
      </c>
      <c r="C29">
        <v>28938</v>
      </c>
      <c r="D29">
        <v>27180</v>
      </c>
      <c r="E29">
        <v>0</v>
      </c>
      <c r="F29">
        <v>0</v>
      </c>
      <c r="G29">
        <v>0</v>
      </c>
      <c r="H29">
        <v>1528</v>
      </c>
      <c r="I29">
        <v>230</v>
      </c>
    </row>
    <row r="30" spans="1:9" ht="21">
      <c r="A30" s="33" t="s">
        <v>52</v>
      </c>
      <c r="B30" s="33" t="s">
        <v>68</v>
      </c>
      <c r="C30">
        <v>19308</v>
      </c>
      <c r="D30">
        <v>18120</v>
      </c>
      <c r="E30">
        <v>0</v>
      </c>
      <c r="F30">
        <v>0</v>
      </c>
      <c r="G30">
        <v>958</v>
      </c>
      <c r="H30">
        <v>0</v>
      </c>
      <c r="I30">
        <v>230</v>
      </c>
    </row>
    <row r="31" spans="1:9" ht="21">
      <c r="A31" s="33" t="s">
        <v>184</v>
      </c>
      <c r="B31" s="33" t="s">
        <v>185</v>
      </c>
      <c r="C31">
        <v>36116</v>
      </c>
      <c r="D31">
        <v>30200</v>
      </c>
      <c r="E31">
        <v>2772</v>
      </c>
      <c r="F31">
        <v>1386</v>
      </c>
      <c r="G31">
        <v>0</v>
      </c>
      <c r="H31">
        <v>1528</v>
      </c>
      <c r="I31">
        <v>230</v>
      </c>
    </row>
    <row r="32" spans="1:9" ht="21">
      <c r="A32" s="33" t="s">
        <v>59</v>
      </c>
      <c r="B32" s="33" t="s">
        <v>186</v>
      </c>
      <c r="C32">
        <v>34766</v>
      </c>
      <c r="D32">
        <v>27180</v>
      </c>
      <c r="E32">
        <v>2772</v>
      </c>
      <c r="F32">
        <v>0</v>
      </c>
      <c r="G32">
        <v>0</v>
      </c>
      <c r="H32">
        <v>4584</v>
      </c>
      <c r="I32">
        <v>230</v>
      </c>
    </row>
    <row r="33" spans="1:9" ht="21">
      <c r="A33" s="33" t="s">
        <v>92</v>
      </c>
      <c r="B33" s="33" t="s">
        <v>187</v>
      </c>
      <c r="C33">
        <v>27446</v>
      </c>
      <c r="D33">
        <v>24160</v>
      </c>
      <c r="E33">
        <v>0</v>
      </c>
      <c r="F33">
        <v>0</v>
      </c>
      <c r="G33">
        <v>0</v>
      </c>
      <c r="H33">
        <v>3056</v>
      </c>
      <c r="I33">
        <v>230</v>
      </c>
    </row>
    <row r="34" spans="1:9" ht="21">
      <c r="A34" s="33" t="s">
        <v>248</v>
      </c>
      <c r="B34" s="33" t="s">
        <v>249</v>
      </c>
      <c r="C34">
        <v>15330</v>
      </c>
      <c r="D34">
        <v>15100</v>
      </c>
      <c r="E34">
        <v>0</v>
      </c>
      <c r="F34">
        <v>0</v>
      </c>
      <c r="G34">
        <v>0</v>
      </c>
      <c r="I34">
        <v>230</v>
      </c>
    </row>
    <row r="35" spans="1:9" ht="21">
      <c r="A35" s="33" t="s">
        <v>188</v>
      </c>
      <c r="B35" s="33" t="s">
        <v>189</v>
      </c>
      <c r="C35">
        <v>36116</v>
      </c>
      <c r="D35">
        <v>30200</v>
      </c>
      <c r="E35">
        <v>2772</v>
      </c>
      <c r="F35">
        <v>1386</v>
      </c>
      <c r="G35">
        <v>0</v>
      </c>
      <c r="H35">
        <v>1528</v>
      </c>
      <c r="I35">
        <v>230</v>
      </c>
    </row>
    <row r="36" spans="1:9" ht="21">
      <c r="A36" s="33" t="s">
        <v>190</v>
      </c>
      <c r="B36" s="33" t="s">
        <v>191</v>
      </c>
      <c r="C36">
        <v>34730</v>
      </c>
      <c r="D36">
        <v>30200</v>
      </c>
      <c r="E36">
        <v>2772</v>
      </c>
      <c r="F36">
        <v>0</v>
      </c>
      <c r="G36">
        <v>0</v>
      </c>
      <c r="H36">
        <v>1528</v>
      </c>
      <c r="I36">
        <v>230</v>
      </c>
    </row>
    <row r="37" spans="1:9" ht="21">
      <c r="A37" s="33" t="s">
        <v>93</v>
      </c>
      <c r="B37" s="33" t="s">
        <v>192</v>
      </c>
      <c r="C37">
        <v>22880</v>
      </c>
      <c r="D37">
        <v>22650</v>
      </c>
      <c r="E37">
        <v>0</v>
      </c>
      <c r="F37">
        <v>0</v>
      </c>
      <c r="G37">
        <v>0</v>
      </c>
      <c r="H37">
        <v>0</v>
      </c>
      <c r="I37">
        <v>230</v>
      </c>
    </row>
    <row r="38" spans="1:9" ht="21">
      <c r="A38" s="33" t="s">
        <v>229</v>
      </c>
      <c r="B38" s="33" t="s">
        <v>230</v>
      </c>
      <c r="C38">
        <v>13820</v>
      </c>
      <c r="D38">
        <v>13590</v>
      </c>
      <c r="G38">
        <v>0</v>
      </c>
      <c r="I38">
        <v>230</v>
      </c>
    </row>
    <row r="39" spans="1:9" ht="21">
      <c r="A39" s="33" t="s">
        <v>96</v>
      </c>
      <c r="B39" s="33" t="s">
        <v>119</v>
      </c>
      <c r="C39">
        <v>33096</v>
      </c>
      <c r="D39">
        <v>27180</v>
      </c>
      <c r="E39">
        <v>2772</v>
      </c>
      <c r="F39">
        <v>1386</v>
      </c>
      <c r="G39">
        <v>0</v>
      </c>
      <c r="H39">
        <v>1528</v>
      </c>
      <c r="I39">
        <v>230</v>
      </c>
    </row>
    <row r="40" spans="1:9" ht="21">
      <c r="A40" s="33" t="s">
        <v>233</v>
      </c>
      <c r="B40" s="33" t="s">
        <v>234</v>
      </c>
      <c r="C40">
        <v>33238</v>
      </c>
      <c r="D40">
        <v>27180</v>
      </c>
      <c r="E40">
        <v>2772</v>
      </c>
      <c r="G40">
        <v>0</v>
      </c>
      <c r="H40">
        <v>3056</v>
      </c>
      <c r="I40">
        <v>230</v>
      </c>
    </row>
    <row r="41" spans="1:9" ht="21">
      <c r="A41" s="33" t="s">
        <v>113</v>
      </c>
      <c r="B41" s="33" t="s">
        <v>20</v>
      </c>
      <c r="C41">
        <v>29696</v>
      </c>
      <c r="D41">
        <v>25308</v>
      </c>
      <c r="E41">
        <v>2772</v>
      </c>
      <c r="F41">
        <v>1386</v>
      </c>
      <c r="G41">
        <v>0</v>
      </c>
      <c r="I41">
        <v>230</v>
      </c>
    </row>
    <row r="42" spans="1:9" ht="21">
      <c r="A42" s="33" t="s">
        <v>279</v>
      </c>
      <c r="B42" s="33" t="s">
        <v>21</v>
      </c>
      <c r="C42">
        <v>28310</v>
      </c>
      <c r="D42">
        <v>25308</v>
      </c>
      <c r="E42">
        <v>2772</v>
      </c>
      <c r="F42">
        <v>0</v>
      </c>
      <c r="G42">
        <v>0</v>
      </c>
      <c r="I42">
        <v>230</v>
      </c>
    </row>
    <row r="43" spans="1:9" ht="21">
      <c r="A43" s="33" t="s">
        <v>280</v>
      </c>
      <c r="B43" s="33" t="s">
        <v>22</v>
      </c>
      <c r="C43">
        <v>25538</v>
      </c>
      <c r="D43">
        <v>25308</v>
      </c>
      <c r="E43">
        <v>0</v>
      </c>
      <c r="F43">
        <v>0</v>
      </c>
      <c r="G43">
        <v>0</v>
      </c>
      <c r="I43">
        <v>230</v>
      </c>
    </row>
    <row r="44" spans="1:9" ht="21">
      <c r="A44" s="33" t="s">
        <v>281</v>
      </c>
      <c r="B44" s="33" t="s">
        <v>23</v>
      </c>
      <c r="C44">
        <v>19914</v>
      </c>
      <c r="D44">
        <v>19684</v>
      </c>
      <c r="E44">
        <v>0</v>
      </c>
      <c r="F44">
        <v>0</v>
      </c>
      <c r="G44">
        <v>0</v>
      </c>
      <c r="H44">
        <v>0</v>
      </c>
      <c r="I44">
        <v>230</v>
      </c>
    </row>
    <row r="45" spans="1:9" ht="21">
      <c r="A45" s="38" t="s">
        <v>50</v>
      </c>
      <c r="B45" s="38" t="s">
        <v>282</v>
      </c>
      <c r="C45">
        <v>34706</v>
      </c>
      <c r="D45">
        <v>29360</v>
      </c>
      <c r="E45">
        <v>2772</v>
      </c>
      <c r="F45">
        <v>1386</v>
      </c>
      <c r="G45">
        <v>958</v>
      </c>
      <c r="H45">
        <v>0</v>
      </c>
      <c r="I45">
        <v>230</v>
      </c>
    </row>
    <row r="46" spans="1:9" ht="21">
      <c r="A46" s="38" t="s">
        <v>193</v>
      </c>
      <c r="B46" s="38" t="s">
        <v>283</v>
      </c>
      <c r="C46">
        <v>30894</v>
      </c>
      <c r="D46">
        <v>27892</v>
      </c>
      <c r="E46">
        <v>2772</v>
      </c>
      <c r="F46">
        <v>0</v>
      </c>
      <c r="G46">
        <v>0</v>
      </c>
      <c r="H46">
        <v>0</v>
      </c>
      <c r="I46">
        <v>230</v>
      </c>
    </row>
    <row r="47" spans="1:9" ht="21">
      <c r="A47" s="33" t="s">
        <v>194</v>
      </c>
      <c r="B47" s="38" t="s">
        <v>24</v>
      </c>
      <c r="C47">
        <v>25186</v>
      </c>
      <c r="D47">
        <v>24956</v>
      </c>
      <c r="E47">
        <v>0</v>
      </c>
      <c r="F47">
        <v>0</v>
      </c>
      <c r="G47">
        <v>0</v>
      </c>
      <c r="H47">
        <v>0</v>
      </c>
      <c r="I47">
        <v>230</v>
      </c>
    </row>
    <row r="48" spans="1:9" ht="21">
      <c r="A48" s="33" t="s">
        <v>284</v>
      </c>
      <c r="B48" s="38" t="s">
        <v>25</v>
      </c>
      <c r="C48">
        <v>14910</v>
      </c>
      <c r="D48">
        <v>14680</v>
      </c>
      <c r="E48">
        <v>0</v>
      </c>
      <c r="F48">
        <v>0</v>
      </c>
      <c r="G48">
        <v>0</v>
      </c>
      <c r="H48">
        <v>0</v>
      </c>
      <c r="I48">
        <v>230</v>
      </c>
    </row>
    <row r="49" spans="1:9" ht="21">
      <c r="A49" s="38" t="s">
        <v>285</v>
      </c>
      <c r="B49" s="33" t="s">
        <v>286</v>
      </c>
      <c r="C49">
        <v>34706</v>
      </c>
      <c r="D49">
        <v>29360</v>
      </c>
      <c r="E49">
        <v>2772</v>
      </c>
      <c r="F49">
        <v>1386</v>
      </c>
      <c r="G49">
        <v>958</v>
      </c>
      <c r="H49">
        <v>0</v>
      </c>
      <c r="I49">
        <v>230</v>
      </c>
    </row>
    <row r="50" spans="1:9" ht="21">
      <c r="A50" s="38" t="s">
        <v>287</v>
      </c>
      <c r="B50" s="33" t="s">
        <v>288</v>
      </c>
      <c r="C50">
        <v>25022</v>
      </c>
      <c r="D50">
        <v>22020</v>
      </c>
      <c r="E50">
        <v>2772</v>
      </c>
      <c r="F50">
        <v>0</v>
      </c>
      <c r="G50">
        <v>0</v>
      </c>
      <c r="H50">
        <v>0</v>
      </c>
      <c r="I50">
        <v>230</v>
      </c>
    </row>
    <row r="51" spans="1:9" ht="21">
      <c r="A51" s="38" t="s">
        <v>289</v>
      </c>
      <c r="B51" s="33" t="s">
        <v>290</v>
      </c>
      <c r="C51">
        <v>25186</v>
      </c>
      <c r="D51">
        <v>24956</v>
      </c>
      <c r="E51">
        <v>0</v>
      </c>
      <c r="F51">
        <v>0</v>
      </c>
      <c r="G51">
        <v>0</v>
      </c>
      <c r="H51">
        <v>0</v>
      </c>
      <c r="I51">
        <v>230</v>
      </c>
    </row>
    <row r="52" spans="1:9" ht="21">
      <c r="A52" s="38" t="s">
        <v>291</v>
      </c>
      <c r="B52" s="33" t="s">
        <v>292</v>
      </c>
      <c r="C52">
        <v>14910</v>
      </c>
      <c r="D52">
        <v>14680</v>
      </c>
      <c r="E52">
        <v>0</v>
      </c>
      <c r="F52">
        <v>0</v>
      </c>
      <c r="G52">
        <v>0</v>
      </c>
      <c r="H52">
        <v>0</v>
      </c>
      <c r="I52">
        <v>230</v>
      </c>
    </row>
    <row r="53" spans="1:9" ht="21">
      <c r="A53" s="33" t="s">
        <v>120</v>
      </c>
      <c r="B53" s="33" t="s">
        <v>26</v>
      </c>
      <c r="C53">
        <v>30302</v>
      </c>
      <c r="D53">
        <v>24956</v>
      </c>
      <c r="E53">
        <v>2772</v>
      </c>
      <c r="F53">
        <v>1386</v>
      </c>
      <c r="G53">
        <v>958</v>
      </c>
      <c r="H53">
        <v>0</v>
      </c>
      <c r="I53">
        <v>230</v>
      </c>
    </row>
    <row r="54" spans="1:9" ht="21">
      <c r="A54" s="33" t="s">
        <v>293</v>
      </c>
      <c r="B54" s="33" t="s">
        <v>27</v>
      </c>
      <c r="C54">
        <v>31852</v>
      </c>
      <c r="D54">
        <v>27892</v>
      </c>
      <c r="E54">
        <v>2772</v>
      </c>
      <c r="F54">
        <v>0</v>
      </c>
      <c r="G54">
        <v>958</v>
      </c>
      <c r="H54">
        <v>0</v>
      </c>
      <c r="I54">
        <v>230</v>
      </c>
    </row>
    <row r="55" spans="1:9" ht="21">
      <c r="A55" s="33" t="s">
        <v>122</v>
      </c>
      <c r="B55" s="33" t="s">
        <v>28</v>
      </c>
      <c r="C55">
        <v>30548</v>
      </c>
      <c r="D55">
        <v>29360</v>
      </c>
      <c r="E55">
        <v>0</v>
      </c>
      <c r="F55">
        <v>0</v>
      </c>
      <c r="G55">
        <v>958</v>
      </c>
      <c r="H55">
        <v>0</v>
      </c>
      <c r="I55">
        <v>230</v>
      </c>
    </row>
    <row r="56" spans="1:9" ht="21">
      <c r="A56" s="33" t="s">
        <v>294</v>
      </c>
      <c r="B56" s="33" t="s">
        <v>29</v>
      </c>
      <c r="C56">
        <v>20782</v>
      </c>
      <c r="D56">
        <v>20552</v>
      </c>
      <c r="E56">
        <v>0</v>
      </c>
      <c r="F56">
        <v>0</v>
      </c>
      <c r="G56">
        <v>0</v>
      </c>
      <c r="H56">
        <v>0</v>
      </c>
      <c r="I56">
        <v>230</v>
      </c>
    </row>
    <row r="57" spans="1:9" ht="21">
      <c r="A57" s="33" t="s">
        <v>295</v>
      </c>
      <c r="B57" s="33" t="s">
        <v>30</v>
      </c>
      <c r="C57">
        <v>30302</v>
      </c>
      <c r="D57">
        <v>24956</v>
      </c>
      <c r="E57">
        <v>2772</v>
      </c>
      <c r="F57">
        <v>1386</v>
      </c>
      <c r="G57">
        <v>958</v>
      </c>
      <c r="H57">
        <v>0</v>
      </c>
      <c r="I57">
        <v>230</v>
      </c>
    </row>
    <row r="58" spans="1:9" ht="21">
      <c r="A58" s="33" t="s">
        <v>296</v>
      </c>
      <c r="B58" s="33" t="s">
        <v>31</v>
      </c>
      <c r="C58">
        <v>31852</v>
      </c>
      <c r="D58">
        <v>27892</v>
      </c>
      <c r="E58">
        <v>2772</v>
      </c>
      <c r="F58">
        <v>0</v>
      </c>
      <c r="G58">
        <v>958</v>
      </c>
      <c r="H58">
        <v>0</v>
      </c>
      <c r="I58">
        <v>230</v>
      </c>
    </row>
    <row r="59" spans="1:9" ht="21">
      <c r="A59" s="33" t="s">
        <v>297</v>
      </c>
      <c r="B59" s="33" t="s">
        <v>32</v>
      </c>
      <c r="C59">
        <v>30548</v>
      </c>
      <c r="D59">
        <v>29360</v>
      </c>
      <c r="E59">
        <v>0</v>
      </c>
      <c r="F59">
        <v>0</v>
      </c>
      <c r="G59">
        <v>958</v>
      </c>
      <c r="H59">
        <v>0</v>
      </c>
      <c r="I59">
        <v>230</v>
      </c>
    </row>
    <row r="60" spans="1:9" ht="21">
      <c r="A60" s="33" t="s">
        <v>298</v>
      </c>
      <c r="B60" s="33" t="s">
        <v>33</v>
      </c>
      <c r="C60">
        <v>23718</v>
      </c>
      <c r="D60">
        <v>23488</v>
      </c>
      <c r="E60">
        <v>0</v>
      </c>
      <c r="F60">
        <v>0</v>
      </c>
      <c r="G60">
        <v>0</v>
      </c>
      <c r="H60">
        <v>0</v>
      </c>
      <c r="I60">
        <v>230</v>
      </c>
    </row>
    <row r="61" spans="1:9" ht="21">
      <c r="A61" s="33" t="s">
        <v>200</v>
      </c>
      <c r="B61" s="33" t="s">
        <v>34</v>
      </c>
      <c r="C61">
        <v>27006</v>
      </c>
      <c r="D61">
        <v>21090</v>
      </c>
      <c r="E61">
        <v>2772</v>
      </c>
      <c r="F61">
        <v>1386</v>
      </c>
      <c r="G61">
        <v>0</v>
      </c>
      <c r="H61">
        <v>1528</v>
      </c>
      <c r="I61">
        <v>230</v>
      </c>
    </row>
    <row r="62" spans="1:9" ht="21">
      <c r="A62" s="33" t="s">
        <v>299</v>
      </c>
      <c r="B62" s="33" t="s">
        <v>35</v>
      </c>
      <c r="C62">
        <v>24092</v>
      </c>
      <c r="D62">
        <v>21090</v>
      </c>
      <c r="E62">
        <v>2772</v>
      </c>
      <c r="F62">
        <v>0</v>
      </c>
      <c r="G62">
        <v>0</v>
      </c>
      <c r="H62">
        <v>0</v>
      </c>
      <c r="I62">
        <v>230</v>
      </c>
    </row>
    <row r="63" spans="1:9" ht="21">
      <c r="A63" s="33" t="s">
        <v>300</v>
      </c>
      <c r="B63" s="33" t="s">
        <v>36</v>
      </c>
      <c r="C63">
        <v>25538</v>
      </c>
      <c r="D63">
        <v>25308</v>
      </c>
      <c r="E63">
        <v>0</v>
      </c>
      <c r="F63">
        <v>0</v>
      </c>
      <c r="G63">
        <v>0</v>
      </c>
      <c r="H63">
        <v>0</v>
      </c>
      <c r="I63">
        <v>230</v>
      </c>
    </row>
    <row r="64" spans="1:9" ht="21">
      <c r="A64" s="33" t="s">
        <v>301</v>
      </c>
      <c r="B64" s="33" t="s">
        <v>37</v>
      </c>
      <c r="C64">
        <v>15696</v>
      </c>
      <c r="D64">
        <v>15466</v>
      </c>
      <c r="E64">
        <v>0</v>
      </c>
      <c r="F64">
        <v>0</v>
      </c>
      <c r="G64">
        <v>0</v>
      </c>
      <c r="H64">
        <v>0</v>
      </c>
      <c r="I64">
        <v>230</v>
      </c>
    </row>
    <row r="65" spans="1:9" ht="21">
      <c r="A65" s="33" t="s">
        <v>149</v>
      </c>
      <c r="B65" s="33" t="s">
        <v>38</v>
      </c>
      <c r="C65">
        <v>31224</v>
      </c>
      <c r="D65">
        <v>25308</v>
      </c>
      <c r="E65">
        <v>2772</v>
      </c>
      <c r="F65">
        <v>1386</v>
      </c>
      <c r="G65">
        <v>0</v>
      </c>
      <c r="H65">
        <v>1528</v>
      </c>
      <c r="I65">
        <v>230</v>
      </c>
    </row>
    <row r="66" spans="1:9" ht="21">
      <c r="A66" s="33" t="s">
        <v>302</v>
      </c>
      <c r="B66" s="33" t="s">
        <v>39</v>
      </c>
      <c r="C66">
        <v>34056</v>
      </c>
      <c r="D66">
        <v>29526</v>
      </c>
      <c r="E66">
        <v>2772</v>
      </c>
      <c r="F66">
        <v>0</v>
      </c>
      <c r="G66">
        <v>0</v>
      </c>
      <c r="H66">
        <v>1528</v>
      </c>
      <c r="I66">
        <v>230</v>
      </c>
    </row>
    <row r="67" spans="1:9" ht="21">
      <c r="A67" s="33" t="s">
        <v>303</v>
      </c>
      <c r="B67" s="33" t="s">
        <v>40</v>
      </c>
      <c r="C67">
        <v>33974</v>
      </c>
      <c r="D67">
        <v>33744</v>
      </c>
      <c r="E67">
        <v>0</v>
      </c>
      <c r="F67">
        <v>0</v>
      </c>
      <c r="G67">
        <v>0</v>
      </c>
      <c r="H67">
        <v>0</v>
      </c>
      <c r="I67">
        <v>230</v>
      </c>
    </row>
    <row r="68" spans="1:9" ht="21">
      <c r="A68" s="33" t="s">
        <v>304</v>
      </c>
      <c r="B68" s="33" t="s">
        <v>41</v>
      </c>
      <c r="C68">
        <v>29756</v>
      </c>
      <c r="D68">
        <v>29526</v>
      </c>
      <c r="E68">
        <v>0</v>
      </c>
      <c r="F68">
        <v>0</v>
      </c>
      <c r="G68">
        <v>0</v>
      </c>
      <c r="H68">
        <v>0</v>
      </c>
      <c r="I68">
        <v>230</v>
      </c>
    </row>
    <row r="69" spans="1:9" ht="21">
      <c r="A69" s="33" t="s">
        <v>305</v>
      </c>
      <c r="B69" s="33" t="s">
        <v>42</v>
      </c>
      <c r="C69">
        <v>31224</v>
      </c>
      <c r="D69">
        <v>25308</v>
      </c>
      <c r="E69">
        <v>2772</v>
      </c>
      <c r="F69">
        <v>1386</v>
      </c>
      <c r="G69">
        <v>0</v>
      </c>
      <c r="H69">
        <v>1528</v>
      </c>
      <c r="I69">
        <v>230</v>
      </c>
    </row>
    <row r="70" spans="1:9" ht="21">
      <c r="A70" s="33" t="s">
        <v>306</v>
      </c>
      <c r="B70" s="33" t="s">
        <v>43</v>
      </c>
      <c r="C70">
        <v>34056</v>
      </c>
      <c r="D70">
        <v>29526</v>
      </c>
      <c r="E70">
        <v>2772</v>
      </c>
      <c r="F70">
        <v>0</v>
      </c>
      <c r="G70">
        <v>0</v>
      </c>
      <c r="H70">
        <v>1528</v>
      </c>
      <c r="I70">
        <v>230</v>
      </c>
    </row>
    <row r="71" spans="1:9" ht="21">
      <c r="A71" s="33" t="s">
        <v>307</v>
      </c>
      <c r="B71" s="33" t="s">
        <v>44</v>
      </c>
      <c r="C71">
        <v>33974</v>
      </c>
      <c r="D71">
        <v>33744</v>
      </c>
      <c r="E71">
        <v>0</v>
      </c>
      <c r="F71">
        <v>0</v>
      </c>
      <c r="G71">
        <v>0</v>
      </c>
      <c r="H71">
        <v>0</v>
      </c>
      <c r="I71">
        <v>230</v>
      </c>
    </row>
    <row r="72" spans="1:9" ht="21">
      <c r="A72" s="33" t="s">
        <v>308</v>
      </c>
      <c r="B72" s="33" t="s">
        <v>45</v>
      </c>
      <c r="C72">
        <v>29756</v>
      </c>
      <c r="D72">
        <v>29526</v>
      </c>
      <c r="E72">
        <v>0</v>
      </c>
      <c r="F72">
        <v>0</v>
      </c>
      <c r="G72">
        <v>0</v>
      </c>
      <c r="H72">
        <v>0</v>
      </c>
      <c r="I72">
        <v>230</v>
      </c>
    </row>
    <row r="73" spans="1:9" ht="21">
      <c r="A73" s="33" t="s">
        <v>136</v>
      </c>
      <c r="B73" s="33" t="s">
        <v>46</v>
      </c>
      <c r="C73">
        <v>33914</v>
      </c>
      <c r="D73">
        <v>29526</v>
      </c>
      <c r="E73">
        <v>2772</v>
      </c>
      <c r="F73">
        <v>1386</v>
      </c>
      <c r="G73">
        <v>0</v>
      </c>
      <c r="H73">
        <v>0</v>
      </c>
      <c r="I73">
        <v>230</v>
      </c>
    </row>
    <row r="74" spans="1:9" ht="21">
      <c r="A74" s="33" t="s">
        <v>309</v>
      </c>
      <c r="B74" s="33" t="s">
        <v>47</v>
      </c>
      <c r="C74">
        <v>26904</v>
      </c>
      <c r="D74">
        <v>23902</v>
      </c>
      <c r="E74">
        <v>2772</v>
      </c>
      <c r="F74">
        <v>0</v>
      </c>
      <c r="G74">
        <v>0</v>
      </c>
      <c r="H74">
        <v>0</v>
      </c>
      <c r="I74">
        <v>230</v>
      </c>
    </row>
    <row r="75" spans="1:9" ht="21">
      <c r="A75" s="33" t="s">
        <v>310</v>
      </c>
      <c r="B75" s="33" t="s">
        <v>48</v>
      </c>
      <c r="C75">
        <v>27902</v>
      </c>
      <c r="D75">
        <v>26714</v>
      </c>
      <c r="E75">
        <v>0</v>
      </c>
      <c r="F75">
        <v>0</v>
      </c>
      <c r="G75">
        <v>958</v>
      </c>
      <c r="H75">
        <v>0</v>
      </c>
      <c r="I75">
        <v>230</v>
      </c>
    </row>
    <row r="76" spans="1:9" ht="21">
      <c r="A76" s="33" t="s">
        <v>311</v>
      </c>
      <c r="B76" s="33" t="s">
        <v>49</v>
      </c>
      <c r="C76">
        <v>19914</v>
      </c>
      <c r="D76">
        <v>19684</v>
      </c>
      <c r="E76">
        <v>0</v>
      </c>
      <c r="F76">
        <v>0</v>
      </c>
      <c r="G76">
        <v>0</v>
      </c>
      <c r="H76">
        <v>0</v>
      </c>
      <c r="I76">
        <v>230</v>
      </c>
    </row>
    <row r="77" spans="1:9" ht="21">
      <c r="A77" s="33" t="s">
        <v>140</v>
      </c>
      <c r="B77" s="33" t="s">
        <v>75</v>
      </c>
      <c r="C77">
        <v>18448</v>
      </c>
      <c r="D77">
        <v>14060</v>
      </c>
      <c r="E77">
        <v>2772</v>
      </c>
      <c r="F77">
        <v>1386</v>
      </c>
      <c r="I77">
        <v>230</v>
      </c>
    </row>
    <row r="78" spans="1:9" ht="21">
      <c r="A78" s="33" t="s">
        <v>312</v>
      </c>
      <c r="B78" s="33" t="s">
        <v>76</v>
      </c>
      <c r="C78">
        <v>15656</v>
      </c>
      <c r="D78">
        <v>12654</v>
      </c>
      <c r="E78">
        <v>2772</v>
      </c>
      <c r="I78">
        <v>230</v>
      </c>
    </row>
    <row r="79" spans="1:9" ht="21">
      <c r="A79" s="33" t="s">
        <v>313</v>
      </c>
      <c r="B79" s="33" t="s">
        <v>77</v>
      </c>
      <c r="C79">
        <v>12884</v>
      </c>
      <c r="D79">
        <v>12654</v>
      </c>
      <c r="I79">
        <v>230</v>
      </c>
    </row>
    <row r="80" spans="1:9" ht="21">
      <c r="A80" s="33" t="s">
        <v>104</v>
      </c>
      <c r="B80" s="33" t="s">
        <v>105</v>
      </c>
      <c r="C80">
        <v>12884</v>
      </c>
      <c r="D80">
        <v>12654</v>
      </c>
      <c r="E80">
        <v>0</v>
      </c>
      <c r="F80">
        <v>0</v>
      </c>
      <c r="G80">
        <v>0</v>
      </c>
      <c r="H80">
        <v>0</v>
      </c>
      <c r="I80">
        <v>230</v>
      </c>
    </row>
    <row r="81" spans="1:9" ht="21">
      <c r="A81" s="33" t="s">
        <v>204</v>
      </c>
      <c r="B81" s="33" t="s">
        <v>205</v>
      </c>
      <c r="C81">
        <v>32508</v>
      </c>
      <c r="D81">
        <v>28120</v>
      </c>
      <c r="E81">
        <v>2772</v>
      </c>
      <c r="F81">
        <v>1386</v>
      </c>
      <c r="G81">
        <v>0</v>
      </c>
      <c r="H81">
        <v>0</v>
      </c>
      <c r="I81">
        <v>230</v>
      </c>
    </row>
    <row r="82" spans="1:9" ht="21">
      <c r="A82" s="33" t="s">
        <v>206</v>
      </c>
      <c r="B82" s="33" t="s">
        <v>207</v>
      </c>
      <c r="C82">
        <v>25498</v>
      </c>
      <c r="D82">
        <v>22496</v>
      </c>
      <c r="E82">
        <v>2772</v>
      </c>
      <c r="F82">
        <v>0</v>
      </c>
      <c r="G82">
        <v>0</v>
      </c>
      <c r="H82">
        <v>0</v>
      </c>
      <c r="I82">
        <v>230</v>
      </c>
    </row>
    <row r="83" spans="1:9" ht="21">
      <c r="A83" s="33" t="s">
        <v>94</v>
      </c>
      <c r="B83" s="33" t="s">
        <v>208</v>
      </c>
      <c r="C83">
        <v>25538</v>
      </c>
      <c r="D83">
        <v>25308</v>
      </c>
      <c r="F83">
        <v>0</v>
      </c>
      <c r="G83">
        <v>0</v>
      </c>
      <c r="H83">
        <v>0</v>
      </c>
      <c r="I83">
        <v>230</v>
      </c>
    </row>
    <row r="84" spans="1:9" ht="21">
      <c r="A84" s="33" t="s">
        <v>240</v>
      </c>
      <c r="B84" s="33" t="s">
        <v>241</v>
      </c>
      <c r="C84">
        <v>17102</v>
      </c>
      <c r="D84">
        <v>16872</v>
      </c>
      <c r="F84">
        <v>0</v>
      </c>
      <c r="G84">
        <v>0</v>
      </c>
      <c r="H84">
        <v>0</v>
      </c>
      <c r="I84">
        <v>230</v>
      </c>
    </row>
    <row r="85" spans="1:9" ht="21">
      <c r="A85" s="33" t="s">
        <v>315</v>
      </c>
      <c r="B85" s="33" t="s">
        <v>78</v>
      </c>
      <c r="C85">
        <v>25478</v>
      </c>
      <c r="D85">
        <v>21090</v>
      </c>
      <c r="E85">
        <v>2772</v>
      </c>
      <c r="F85">
        <v>1386</v>
      </c>
      <c r="I85">
        <v>230</v>
      </c>
    </row>
    <row r="86" spans="1:9" ht="21">
      <c r="A86" s="33" t="s">
        <v>316</v>
      </c>
      <c r="B86" s="33" t="s">
        <v>317</v>
      </c>
      <c r="C86">
        <v>24092</v>
      </c>
      <c r="D86">
        <v>21090</v>
      </c>
      <c r="E86">
        <v>2772</v>
      </c>
      <c r="I86">
        <v>230</v>
      </c>
    </row>
    <row r="87" spans="1:9" ht="21">
      <c r="A87" s="33" t="s">
        <v>211</v>
      </c>
      <c r="B87" s="33" t="s">
        <v>80</v>
      </c>
      <c r="C87">
        <v>21320</v>
      </c>
      <c r="D87">
        <v>21090</v>
      </c>
      <c r="E87">
        <v>0</v>
      </c>
      <c r="F87">
        <v>0</v>
      </c>
      <c r="G87">
        <v>0</v>
      </c>
      <c r="H87">
        <v>0</v>
      </c>
      <c r="I87">
        <v>230</v>
      </c>
    </row>
    <row r="88" spans="1:9" ht="21">
      <c r="A88" s="33" t="s">
        <v>212</v>
      </c>
      <c r="B88" s="33" t="s">
        <v>144</v>
      </c>
      <c r="C88">
        <v>21320</v>
      </c>
      <c r="D88">
        <v>21090</v>
      </c>
      <c r="E88">
        <v>0</v>
      </c>
      <c r="F88">
        <v>0</v>
      </c>
      <c r="G88">
        <v>0</v>
      </c>
      <c r="H88">
        <v>0</v>
      </c>
      <c r="I88">
        <v>230</v>
      </c>
    </row>
    <row r="89" spans="1:9" ht="21">
      <c r="A89" s="33" t="s">
        <v>213</v>
      </c>
      <c r="B89" s="33" t="s">
        <v>214</v>
      </c>
      <c r="C89">
        <v>28412</v>
      </c>
      <c r="D89">
        <v>22496</v>
      </c>
      <c r="E89">
        <v>2772</v>
      </c>
      <c r="F89">
        <v>1386</v>
      </c>
      <c r="G89">
        <v>0</v>
      </c>
      <c r="H89">
        <v>1528</v>
      </c>
      <c r="I89">
        <v>230</v>
      </c>
    </row>
    <row r="90" spans="1:9" ht="21">
      <c r="A90" s="33" t="s">
        <v>215</v>
      </c>
      <c r="B90" s="33" t="s">
        <v>216</v>
      </c>
      <c r="C90">
        <v>31122</v>
      </c>
      <c r="D90">
        <v>28120</v>
      </c>
      <c r="E90">
        <v>2772</v>
      </c>
      <c r="F90">
        <v>0</v>
      </c>
      <c r="G90">
        <v>0</v>
      </c>
      <c r="H90">
        <v>0</v>
      </c>
      <c r="I90">
        <v>230</v>
      </c>
    </row>
    <row r="91" spans="1:9" ht="21">
      <c r="A91" s="33" t="s">
        <v>95</v>
      </c>
      <c r="B91" s="33" t="s">
        <v>217</v>
      </c>
      <c r="C91">
        <v>25538</v>
      </c>
      <c r="D91">
        <v>25308</v>
      </c>
      <c r="E91">
        <v>0</v>
      </c>
      <c r="F91">
        <v>0</v>
      </c>
      <c r="G91">
        <v>0</v>
      </c>
      <c r="H91">
        <v>0</v>
      </c>
      <c r="I91">
        <v>230</v>
      </c>
    </row>
    <row r="92" spans="1:9" ht="21">
      <c r="A92" s="33" t="s">
        <v>231</v>
      </c>
      <c r="B92" s="33" t="s">
        <v>232</v>
      </c>
      <c r="C92">
        <v>14290</v>
      </c>
      <c r="D92">
        <v>14060</v>
      </c>
      <c r="E92">
        <v>0</v>
      </c>
      <c r="F92">
        <v>0</v>
      </c>
      <c r="G92">
        <v>0</v>
      </c>
      <c r="H92">
        <v>0</v>
      </c>
      <c r="I92">
        <v>230</v>
      </c>
    </row>
    <row r="93" spans="1:9" ht="21">
      <c r="A93" s="33" t="s">
        <v>318</v>
      </c>
      <c r="B93" s="33" t="s">
        <v>319</v>
      </c>
      <c r="C93">
        <v>33914</v>
      </c>
      <c r="D93">
        <v>29526</v>
      </c>
      <c r="E93">
        <v>2772</v>
      </c>
      <c r="F93">
        <v>1386</v>
      </c>
      <c r="I93">
        <v>230</v>
      </c>
    </row>
    <row r="94" spans="1:9" ht="21">
      <c r="A94" s="33" t="s">
        <v>320</v>
      </c>
      <c r="B94" s="33" t="s">
        <v>221</v>
      </c>
      <c r="C94">
        <v>34056</v>
      </c>
      <c r="D94">
        <v>29526</v>
      </c>
      <c r="E94">
        <v>2772</v>
      </c>
      <c r="F94">
        <v>0</v>
      </c>
      <c r="G94">
        <v>0</v>
      </c>
      <c r="H94">
        <v>1528</v>
      </c>
      <c r="I94">
        <v>230</v>
      </c>
    </row>
    <row r="95" spans="1:9" ht="21">
      <c r="A95" s="33" t="s">
        <v>222</v>
      </c>
      <c r="B95" s="33" t="s">
        <v>223</v>
      </c>
      <c r="C95">
        <v>28350</v>
      </c>
      <c r="D95">
        <v>28120</v>
      </c>
      <c r="E95">
        <v>0</v>
      </c>
      <c r="F95">
        <v>0</v>
      </c>
      <c r="G95">
        <v>0</v>
      </c>
      <c r="H95">
        <v>0</v>
      </c>
      <c r="I95">
        <v>230</v>
      </c>
    </row>
    <row r="96" spans="1:9" ht="21">
      <c r="A96" s="33" t="s">
        <v>224</v>
      </c>
      <c r="B96" s="33" t="s">
        <v>225</v>
      </c>
      <c r="C96">
        <v>22726</v>
      </c>
      <c r="D96">
        <v>22496</v>
      </c>
      <c r="E96">
        <v>0</v>
      </c>
      <c r="F96">
        <v>0</v>
      </c>
      <c r="G96">
        <v>0</v>
      </c>
      <c r="H96">
        <v>0</v>
      </c>
      <c r="I96">
        <v>230</v>
      </c>
    </row>
    <row r="97" spans="1:9" ht="21">
      <c r="A97" s="33" t="s">
        <v>81</v>
      </c>
      <c r="B97" s="39" t="s">
        <v>128</v>
      </c>
      <c r="C97">
        <v>26884</v>
      </c>
      <c r="D97">
        <v>22496</v>
      </c>
      <c r="E97">
        <v>2772</v>
      </c>
      <c r="F97">
        <v>1386</v>
      </c>
      <c r="G97">
        <v>0</v>
      </c>
      <c r="H97">
        <v>0</v>
      </c>
      <c r="I97">
        <v>230</v>
      </c>
    </row>
    <row r="98" spans="1:9" ht="21">
      <c r="A98" s="33" t="s">
        <v>82</v>
      </c>
      <c r="B98" s="39" t="s">
        <v>129</v>
      </c>
      <c r="C98">
        <v>26884</v>
      </c>
      <c r="D98">
        <v>22496</v>
      </c>
      <c r="E98">
        <v>2772</v>
      </c>
      <c r="F98">
        <v>1386</v>
      </c>
      <c r="G98">
        <v>0</v>
      </c>
      <c r="H98">
        <v>0</v>
      </c>
      <c r="I98">
        <v>230</v>
      </c>
    </row>
    <row r="99" spans="1:9" ht="21">
      <c r="A99" s="33" t="s">
        <v>83</v>
      </c>
      <c r="B99" s="39" t="s">
        <v>130</v>
      </c>
      <c r="C99">
        <v>31122</v>
      </c>
      <c r="D99">
        <v>28120</v>
      </c>
      <c r="E99">
        <v>2772</v>
      </c>
      <c r="F99">
        <v>0</v>
      </c>
      <c r="G99">
        <v>0</v>
      </c>
      <c r="H99">
        <v>0</v>
      </c>
      <c r="I99">
        <v>230</v>
      </c>
    </row>
    <row r="100" spans="1:9" ht="21">
      <c r="A100" s="33" t="s">
        <v>84</v>
      </c>
      <c r="B100" s="39" t="s">
        <v>131</v>
      </c>
      <c r="C100">
        <v>31122</v>
      </c>
      <c r="D100">
        <v>28120</v>
      </c>
      <c r="E100">
        <v>2772</v>
      </c>
      <c r="F100">
        <v>0</v>
      </c>
      <c r="G100">
        <v>0</v>
      </c>
      <c r="H100">
        <v>0</v>
      </c>
      <c r="I100">
        <v>230</v>
      </c>
    </row>
    <row r="101" spans="1:9" ht="21">
      <c r="A101" s="33" t="s">
        <v>132</v>
      </c>
      <c r="B101" s="39" t="s">
        <v>133</v>
      </c>
      <c r="C101">
        <v>28350</v>
      </c>
      <c r="D101">
        <v>28120</v>
      </c>
      <c r="E101">
        <v>0</v>
      </c>
      <c r="F101">
        <v>0</v>
      </c>
      <c r="G101">
        <v>0</v>
      </c>
      <c r="H101">
        <v>0</v>
      </c>
      <c r="I101">
        <v>230</v>
      </c>
    </row>
    <row r="102" spans="1:9" ht="21">
      <c r="A102" s="33" t="s">
        <v>134</v>
      </c>
      <c r="B102" s="39" t="s">
        <v>135</v>
      </c>
      <c r="C102">
        <v>28350</v>
      </c>
      <c r="D102">
        <v>28120</v>
      </c>
      <c r="E102">
        <v>0</v>
      </c>
      <c r="F102">
        <v>0</v>
      </c>
      <c r="G102">
        <v>0</v>
      </c>
      <c r="H102">
        <v>0</v>
      </c>
      <c r="I102">
        <v>230</v>
      </c>
    </row>
    <row r="103" spans="1:9" ht="21">
      <c r="A103" s="33" t="s">
        <v>236</v>
      </c>
      <c r="B103" s="39" t="s">
        <v>237</v>
      </c>
      <c r="C103">
        <v>17102</v>
      </c>
      <c r="D103">
        <v>16872</v>
      </c>
      <c r="E103">
        <v>0</v>
      </c>
      <c r="F103">
        <v>0</v>
      </c>
      <c r="G103">
        <v>0</v>
      </c>
      <c r="H103">
        <v>0</v>
      </c>
      <c r="I103">
        <v>230</v>
      </c>
    </row>
    <row r="104" spans="1:9" ht="21">
      <c r="A104" s="33" t="s">
        <v>238</v>
      </c>
      <c r="B104" s="39" t="s">
        <v>239</v>
      </c>
      <c r="C104">
        <v>17102</v>
      </c>
      <c r="D104">
        <v>16872</v>
      </c>
      <c r="E104">
        <v>0</v>
      </c>
      <c r="F104">
        <v>0</v>
      </c>
      <c r="G104">
        <v>0</v>
      </c>
      <c r="H104">
        <v>0</v>
      </c>
      <c r="I104">
        <v>230</v>
      </c>
    </row>
    <row r="105" spans="1:9" ht="21">
      <c r="A105" s="33" t="s">
        <v>228</v>
      </c>
      <c r="B105" s="33" t="s">
        <v>89</v>
      </c>
      <c r="C105">
        <v>18630</v>
      </c>
      <c r="D105">
        <v>16872</v>
      </c>
      <c r="E105">
        <v>0</v>
      </c>
      <c r="F105">
        <v>0</v>
      </c>
      <c r="G105">
        <v>0</v>
      </c>
      <c r="H105">
        <v>1528</v>
      </c>
      <c r="I105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H4">
      <selection activeCell="B1" sqref="B1:N1"/>
    </sheetView>
  </sheetViews>
  <sheetFormatPr defaultColWidth="9.00390625" defaultRowHeight="16.5"/>
  <cols>
    <col min="6" max="6" width="11.875" style="0" customWidth="1"/>
    <col min="9" max="9" width="12.875" style="0" customWidth="1"/>
    <col min="10" max="10" width="11.50390625" style="0" customWidth="1"/>
    <col min="11" max="11" width="10.375" style="0" customWidth="1"/>
    <col min="13" max="13" width="21.875" style="0" customWidth="1"/>
    <col min="14" max="14" width="42.125" style="25" customWidth="1"/>
  </cols>
  <sheetData>
    <row r="1" spans="1:15" ht="46.5" thickBot="1">
      <c r="A1" s="1"/>
      <c r="B1" s="54" t="s">
        <v>235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1"/>
    </row>
    <row r="2" spans="1:15" ht="39">
      <c r="A2" s="2"/>
      <c r="B2" s="3" t="s">
        <v>0</v>
      </c>
      <c r="C2" s="4" t="s">
        <v>107</v>
      </c>
      <c r="D2" s="5" t="s">
        <v>99</v>
      </c>
      <c r="E2" s="5" t="s">
        <v>100</v>
      </c>
      <c r="F2" s="56" t="s">
        <v>1</v>
      </c>
      <c r="G2" s="56" t="s">
        <v>2</v>
      </c>
      <c r="H2" s="6" t="s">
        <v>3</v>
      </c>
      <c r="I2" s="56" t="s">
        <v>4</v>
      </c>
      <c r="J2" s="58" t="s">
        <v>5</v>
      </c>
      <c r="K2" s="60" t="s">
        <v>6</v>
      </c>
      <c r="L2" s="61"/>
      <c r="M2" s="62"/>
      <c r="N2" s="63" t="s">
        <v>108</v>
      </c>
      <c r="O2" s="1"/>
    </row>
    <row r="3" spans="1:15" ht="50.25" thickBot="1">
      <c r="A3" s="7" t="s">
        <v>90</v>
      </c>
      <c r="B3" s="8" t="s">
        <v>91</v>
      </c>
      <c r="C3" s="9" t="s">
        <v>60</v>
      </c>
      <c r="D3" s="10" t="s">
        <v>111</v>
      </c>
      <c r="E3" s="11" t="s">
        <v>61</v>
      </c>
      <c r="F3" s="57"/>
      <c r="G3" s="57"/>
      <c r="H3" s="12" t="s">
        <v>62</v>
      </c>
      <c r="I3" s="57"/>
      <c r="J3" s="59"/>
      <c r="K3" s="13" t="s">
        <v>7</v>
      </c>
      <c r="L3" s="14" t="s">
        <v>63</v>
      </c>
      <c r="M3" s="43" t="s">
        <v>258</v>
      </c>
      <c r="N3" s="64"/>
      <c r="O3" s="1"/>
    </row>
    <row r="4" spans="1:15" s="35" customFormat="1" ht="21">
      <c r="A4" s="33" t="s">
        <v>266</v>
      </c>
      <c r="B4" s="33" t="s">
        <v>8</v>
      </c>
      <c r="C4" s="44">
        <v>230</v>
      </c>
      <c r="D4" s="44">
        <v>2772</v>
      </c>
      <c r="E4" s="44">
        <v>1386</v>
      </c>
      <c r="F4" s="44">
        <v>1528</v>
      </c>
      <c r="G4" s="44">
        <v>0</v>
      </c>
      <c r="H4" s="44">
        <v>20</v>
      </c>
      <c r="I4" s="44">
        <f aca="true" t="shared" si="0" ref="I4:I20">1406*H4</f>
        <v>28120</v>
      </c>
      <c r="J4" s="44">
        <f aca="true" t="shared" si="1" ref="J4:J70">C4+D4+E4+F4+G4+I4</f>
        <v>34036</v>
      </c>
      <c r="K4" s="44">
        <f aca="true" t="shared" si="2" ref="K4:K70">J4</f>
        <v>34036</v>
      </c>
      <c r="L4" s="44">
        <v>3000</v>
      </c>
      <c r="M4" s="44">
        <v>26000</v>
      </c>
      <c r="N4" s="51" t="s">
        <v>321</v>
      </c>
      <c r="O4" s="34">
        <v>1406</v>
      </c>
    </row>
    <row r="5" spans="1:15" s="35" customFormat="1" ht="21">
      <c r="A5" s="33" t="s">
        <v>259</v>
      </c>
      <c r="B5" s="33" t="s">
        <v>9</v>
      </c>
      <c r="C5" s="44">
        <v>230</v>
      </c>
      <c r="D5" s="44">
        <v>2772</v>
      </c>
      <c r="E5" s="44">
        <v>0</v>
      </c>
      <c r="F5" s="44"/>
      <c r="G5" s="44">
        <v>0</v>
      </c>
      <c r="H5" s="44">
        <v>20</v>
      </c>
      <c r="I5" s="44">
        <f t="shared" si="0"/>
        <v>28120</v>
      </c>
      <c r="J5" s="44">
        <f t="shared" si="1"/>
        <v>31122</v>
      </c>
      <c r="K5" s="44">
        <f t="shared" si="2"/>
        <v>31122</v>
      </c>
      <c r="L5" s="44">
        <v>3000</v>
      </c>
      <c r="M5" s="44">
        <v>26000</v>
      </c>
      <c r="N5" s="52"/>
      <c r="O5" s="34">
        <v>1468</v>
      </c>
    </row>
    <row r="6" spans="1:15" s="35" customFormat="1" ht="21">
      <c r="A6" s="33" t="s">
        <v>260</v>
      </c>
      <c r="B6" s="33" t="s">
        <v>10</v>
      </c>
      <c r="C6" s="44">
        <v>230</v>
      </c>
      <c r="D6" s="44">
        <v>0</v>
      </c>
      <c r="E6" s="44">
        <v>0</v>
      </c>
      <c r="F6" s="44">
        <v>1528</v>
      </c>
      <c r="G6" s="44">
        <v>0</v>
      </c>
      <c r="H6" s="44">
        <v>20</v>
      </c>
      <c r="I6" s="44">
        <f t="shared" si="0"/>
        <v>28120</v>
      </c>
      <c r="J6" s="44">
        <f t="shared" si="1"/>
        <v>29878</v>
      </c>
      <c r="K6" s="44">
        <f t="shared" si="2"/>
        <v>29878</v>
      </c>
      <c r="L6" s="44">
        <v>3000</v>
      </c>
      <c r="M6" s="44">
        <v>26000</v>
      </c>
      <c r="N6" s="52"/>
      <c r="O6" s="34">
        <v>1510</v>
      </c>
    </row>
    <row r="7" spans="1:15" s="35" customFormat="1" ht="21">
      <c r="A7" s="33" t="s">
        <v>261</v>
      </c>
      <c r="B7" s="33" t="s">
        <v>11</v>
      </c>
      <c r="C7" s="44">
        <v>230</v>
      </c>
      <c r="D7" s="44">
        <v>0</v>
      </c>
      <c r="E7" s="44">
        <v>0</v>
      </c>
      <c r="F7" s="44">
        <v>1528</v>
      </c>
      <c r="G7" s="44">
        <v>0</v>
      </c>
      <c r="H7" s="44">
        <v>20</v>
      </c>
      <c r="I7" s="44">
        <f t="shared" si="0"/>
        <v>28120</v>
      </c>
      <c r="J7" s="44">
        <f t="shared" si="1"/>
        <v>29878</v>
      </c>
      <c r="K7" s="44">
        <f t="shared" si="2"/>
        <v>29878</v>
      </c>
      <c r="L7" s="44">
        <v>3000</v>
      </c>
      <c r="M7" s="44">
        <v>26000</v>
      </c>
      <c r="N7" s="52"/>
      <c r="O7" s="34"/>
    </row>
    <row r="8" spans="1:15" s="35" customFormat="1" ht="21">
      <c r="A8" s="33" t="s">
        <v>262</v>
      </c>
      <c r="B8" s="33" t="s">
        <v>12</v>
      </c>
      <c r="C8" s="44">
        <v>230</v>
      </c>
      <c r="D8" s="44">
        <v>2772</v>
      </c>
      <c r="E8" s="44">
        <v>1386</v>
      </c>
      <c r="F8" s="44">
        <v>1528</v>
      </c>
      <c r="G8" s="44">
        <v>0</v>
      </c>
      <c r="H8" s="44">
        <v>20</v>
      </c>
      <c r="I8" s="44">
        <f t="shared" si="0"/>
        <v>28120</v>
      </c>
      <c r="J8" s="44">
        <f t="shared" si="1"/>
        <v>34036</v>
      </c>
      <c r="K8" s="44">
        <f t="shared" si="2"/>
        <v>34036</v>
      </c>
      <c r="L8" s="44">
        <v>3000</v>
      </c>
      <c r="M8" s="44">
        <v>26000</v>
      </c>
      <c r="N8" s="52"/>
      <c r="O8" s="34"/>
    </row>
    <row r="9" spans="1:15" s="35" customFormat="1" ht="21">
      <c r="A9" s="33" t="s">
        <v>263</v>
      </c>
      <c r="B9" s="33" t="s">
        <v>13</v>
      </c>
      <c r="C9" s="44">
        <v>230</v>
      </c>
      <c r="D9" s="44">
        <v>2772</v>
      </c>
      <c r="E9" s="44">
        <v>0</v>
      </c>
      <c r="F9" s="44"/>
      <c r="G9" s="44">
        <v>0</v>
      </c>
      <c r="H9" s="44">
        <v>20</v>
      </c>
      <c r="I9" s="44">
        <f t="shared" si="0"/>
        <v>28120</v>
      </c>
      <c r="J9" s="44">
        <f t="shared" si="1"/>
        <v>31122</v>
      </c>
      <c r="K9" s="44">
        <f t="shared" si="2"/>
        <v>31122</v>
      </c>
      <c r="L9" s="44">
        <v>3000</v>
      </c>
      <c r="M9" s="44">
        <v>26000</v>
      </c>
      <c r="N9" s="52"/>
      <c r="O9" s="34"/>
    </row>
    <row r="10" spans="1:15" s="35" customFormat="1" ht="21">
      <c r="A10" s="33" t="s">
        <v>264</v>
      </c>
      <c r="B10" s="33" t="s">
        <v>14</v>
      </c>
      <c r="C10" s="44">
        <v>230</v>
      </c>
      <c r="D10" s="44">
        <v>0</v>
      </c>
      <c r="E10" s="44">
        <v>0</v>
      </c>
      <c r="F10" s="44">
        <v>1528</v>
      </c>
      <c r="G10" s="44">
        <v>0</v>
      </c>
      <c r="H10" s="44">
        <v>20</v>
      </c>
      <c r="I10" s="44">
        <f t="shared" si="0"/>
        <v>28120</v>
      </c>
      <c r="J10" s="44">
        <f t="shared" si="1"/>
        <v>29878</v>
      </c>
      <c r="K10" s="44">
        <f t="shared" si="2"/>
        <v>29878</v>
      </c>
      <c r="L10" s="44">
        <v>3000</v>
      </c>
      <c r="M10" s="44">
        <v>26000</v>
      </c>
      <c r="N10" s="52"/>
      <c r="O10" s="34"/>
    </row>
    <row r="11" spans="1:15" s="35" customFormat="1" ht="21">
      <c r="A11" s="36" t="s">
        <v>265</v>
      </c>
      <c r="B11" s="33" t="s">
        <v>267</v>
      </c>
      <c r="C11" s="44">
        <v>230</v>
      </c>
      <c r="D11" s="44">
        <v>0</v>
      </c>
      <c r="E11" s="44">
        <v>0</v>
      </c>
      <c r="F11" s="44">
        <v>1528</v>
      </c>
      <c r="G11" s="44">
        <v>0</v>
      </c>
      <c r="H11" s="44">
        <v>18</v>
      </c>
      <c r="I11" s="44">
        <f t="shared" si="0"/>
        <v>25308</v>
      </c>
      <c r="J11" s="44">
        <f t="shared" si="1"/>
        <v>27066</v>
      </c>
      <c r="K11" s="44">
        <f t="shared" si="2"/>
        <v>27066</v>
      </c>
      <c r="L11" s="44">
        <v>3000</v>
      </c>
      <c r="M11" s="44">
        <v>26000</v>
      </c>
      <c r="N11" s="52"/>
      <c r="O11" s="34"/>
    </row>
    <row r="12" spans="1:15" s="35" customFormat="1" ht="21">
      <c r="A12" s="37" t="s">
        <v>165</v>
      </c>
      <c r="B12" s="33" t="s">
        <v>166</v>
      </c>
      <c r="C12" s="44">
        <v>230</v>
      </c>
      <c r="D12" s="44">
        <v>2772</v>
      </c>
      <c r="E12" s="44">
        <v>1386</v>
      </c>
      <c r="F12" s="44">
        <v>0</v>
      </c>
      <c r="G12" s="44">
        <v>0</v>
      </c>
      <c r="H12" s="44">
        <v>18</v>
      </c>
      <c r="I12" s="44">
        <f t="shared" si="0"/>
        <v>25308</v>
      </c>
      <c r="J12" s="44">
        <f t="shared" si="1"/>
        <v>29696</v>
      </c>
      <c r="K12" s="44">
        <f t="shared" si="2"/>
        <v>29696</v>
      </c>
      <c r="L12" s="44">
        <v>3000</v>
      </c>
      <c r="M12" s="44">
        <v>26000</v>
      </c>
      <c r="N12" s="52"/>
      <c r="O12" s="34"/>
    </row>
    <row r="13" spans="1:15" s="35" customFormat="1" ht="21">
      <c r="A13" s="37" t="s">
        <v>167</v>
      </c>
      <c r="B13" s="33" t="s">
        <v>168</v>
      </c>
      <c r="C13" s="44">
        <v>230</v>
      </c>
      <c r="D13" s="44">
        <v>2772</v>
      </c>
      <c r="E13" s="44">
        <v>0</v>
      </c>
      <c r="F13" s="44">
        <v>0</v>
      </c>
      <c r="G13" s="44">
        <v>0</v>
      </c>
      <c r="H13" s="44">
        <v>18</v>
      </c>
      <c r="I13" s="44">
        <f t="shared" si="0"/>
        <v>25308</v>
      </c>
      <c r="J13" s="44">
        <f t="shared" si="1"/>
        <v>28310</v>
      </c>
      <c r="K13" s="44">
        <f t="shared" si="2"/>
        <v>28310</v>
      </c>
      <c r="L13" s="44">
        <v>3000</v>
      </c>
      <c r="M13" s="44">
        <v>26000</v>
      </c>
      <c r="N13" s="52"/>
      <c r="O13" s="34"/>
    </row>
    <row r="14" spans="1:15" s="35" customFormat="1" ht="21">
      <c r="A14" s="37" t="s">
        <v>242</v>
      </c>
      <c r="B14" s="33" t="s">
        <v>243</v>
      </c>
      <c r="C14" s="44">
        <v>230</v>
      </c>
      <c r="D14" s="44">
        <v>0</v>
      </c>
      <c r="E14" s="44">
        <v>0</v>
      </c>
      <c r="F14" s="44">
        <v>0</v>
      </c>
      <c r="G14" s="44">
        <v>0</v>
      </c>
      <c r="H14" s="44">
        <v>16</v>
      </c>
      <c r="I14" s="44">
        <f t="shared" si="0"/>
        <v>22496</v>
      </c>
      <c r="J14" s="44">
        <f t="shared" si="1"/>
        <v>22726</v>
      </c>
      <c r="K14" s="44">
        <f t="shared" si="2"/>
        <v>22726</v>
      </c>
      <c r="L14" s="44">
        <v>3000</v>
      </c>
      <c r="M14" s="44">
        <v>26000</v>
      </c>
      <c r="N14" s="52"/>
      <c r="O14" s="34"/>
    </row>
    <row r="15" spans="1:15" s="35" customFormat="1" ht="21">
      <c r="A15" s="37" t="s">
        <v>244</v>
      </c>
      <c r="B15" s="33" t="s">
        <v>245</v>
      </c>
      <c r="C15" s="44">
        <v>230</v>
      </c>
      <c r="D15" s="44">
        <v>0</v>
      </c>
      <c r="E15" s="44">
        <v>0</v>
      </c>
      <c r="F15" s="44">
        <v>0</v>
      </c>
      <c r="G15" s="44">
        <v>0</v>
      </c>
      <c r="H15" s="44">
        <v>12</v>
      </c>
      <c r="I15" s="44">
        <f t="shared" si="0"/>
        <v>16872</v>
      </c>
      <c r="J15" s="44">
        <f t="shared" si="1"/>
        <v>17102</v>
      </c>
      <c r="K15" s="44">
        <f t="shared" si="2"/>
        <v>17102</v>
      </c>
      <c r="L15" s="44">
        <v>3000</v>
      </c>
      <c r="M15" s="44">
        <v>26000</v>
      </c>
      <c r="N15" s="52"/>
      <c r="O15" s="34"/>
    </row>
    <row r="16" spans="1:15" s="35" customFormat="1" ht="21">
      <c r="A16" s="37" t="s">
        <v>247</v>
      </c>
      <c r="B16" s="33" t="s">
        <v>246</v>
      </c>
      <c r="C16" s="44">
        <v>230</v>
      </c>
      <c r="D16" s="44">
        <v>0</v>
      </c>
      <c r="E16" s="44">
        <v>0</v>
      </c>
      <c r="F16" s="44">
        <v>0</v>
      </c>
      <c r="G16" s="44">
        <v>0</v>
      </c>
      <c r="H16" s="44">
        <v>12</v>
      </c>
      <c r="I16" s="44">
        <f t="shared" si="0"/>
        <v>16872</v>
      </c>
      <c r="J16" s="44">
        <f t="shared" si="1"/>
        <v>17102</v>
      </c>
      <c r="K16" s="44">
        <f t="shared" si="2"/>
        <v>17102</v>
      </c>
      <c r="L16" s="44">
        <v>3000</v>
      </c>
      <c r="M16" s="44">
        <v>26000</v>
      </c>
      <c r="N16" s="52"/>
      <c r="O16" s="34"/>
    </row>
    <row r="17" spans="1:15" s="35" customFormat="1" ht="21">
      <c r="A17" s="37" t="s">
        <v>145</v>
      </c>
      <c r="B17" s="33" t="s">
        <v>16</v>
      </c>
      <c r="C17" s="44">
        <v>230</v>
      </c>
      <c r="D17" s="44">
        <v>2772</v>
      </c>
      <c r="E17" s="44">
        <v>1386</v>
      </c>
      <c r="F17" s="44">
        <v>0</v>
      </c>
      <c r="G17" s="44">
        <v>0</v>
      </c>
      <c r="H17" s="44">
        <v>19</v>
      </c>
      <c r="I17" s="44">
        <f t="shared" si="0"/>
        <v>26714</v>
      </c>
      <c r="J17" s="44">
        <f t="shared" si="1"/>
        <v>31102</v>
      </c>
      <c r="K17" s="44">
        <f t="shared" si="2"/>
        <v>31102</v>
      </c>
      <c r="L17" s="44">
        <v>3000</v>
      </c>
      <c r="M17" s="44">
        <v>26000</v>
      </c>
      <c r="N17" s="52"/>
      <c r="O17" s="34"/>
    </row>
    <row r="18" spans="1:15" s="35" customFormat="1" ht="21">
      <c r="A18" s="37" t="s">
        <v>268</v>
      </c>
      <c r="B18" s="33" t="s">
        <v>17</v>
      </c>
      <c r="C18" s="44">
        <v>230</v>
      </c>
      <c r="D18" s="44">
        <v>2772</v>
      </c>
      <c r="E18" s="44">
        <v>0</v>
      </c>
      <c r="F18" s="44">
        <v>0</v>
      </c>
      <c r="G18" s="44">
        <v>0</v>
      </c>
      <c r="H18" s="44">
        <v>20</v>
      </c>
      <c r="I18" s="44">
        <f t="shared" si="0"/>
        <v>28120</v>
      </c>
      <c r="J18" s="44">
        <f t="shared" si="1"/>
        <v>31122</v>
      </c>
      <c r="K18" s="44">
        <f t="shared" si="2"/>
        <v>31122</v>
      </c>
      <c r="L18" s="44">
        <v>3000</v>
      </c>
      <c r="M18" s="44">
        <v>26000</v>
      </c>
      <c r="N18" s="52"/>
      <c r="O18" s="34"/>
    </row>
    <row r="19" spans="1:15" s="35" customFormat="1" ht="21">
      <c r="A19" s="37" t="s">
        <v>269</v>
      </c>
      <c r="B19" s="33" t="s">
        <v>18</v>
      </c>
      <c r="C19" s="44">
        <v>230</v>
      </c>
      <c r="D19" s="44">
        <v>0</v>
      </c>
      <c r="E19" s="44">
        <v>0</v>
      </c>
      <c r="F19" s="44">
        <v>0</v>
      </c>
      <c r="G19" s="44">
        <v>0</v>
      </c>
      <c r="H19" s="44">
        <v>19</v>
      </c>
      <c r="I19" s="44">
        <f t="shared" si="0"/>
        <v>26714</v>
      </c>
      <c r="J19" s="44">
        <f t="shared" si="1"/>
        <v>26944</v>
      </c>
      <c r="K19" s="44">
        <f t="shared" si="2"/>
        <v>26944</v>
      </c>
      <c r="L19" s="44">
        <v>3000</v>
      </c>
      <c r="M19" s="44">
        <v>26000</v>
      </c>
      <c r="N19" s="52"/>
      <c r="O19" s="34"/>
    </row>
    <row r="20" spans="1:15" s="35" customFormat="1" ht="21">
      <c r="A20" s="37" t="s">
        <v>270</v>
      </c>
      <c r="B20" s="33" t="s">
        <v>19</v>
      </c>
      <c r="C20" s="44">
        <v>230</v>
      </c>
      <c r="D20" s="44">
        <v>0</v>
      </c>
      <c r="E20" s="44">
        <v>0</v>
      </c>
      <c r="F20" s="44">
        <v>0</v>
      </c>
      <c r="G20" s="44">
        <v>0</v>
      </c>
      <c r="H20" s="44">
        <v>15</v>
      </c>
      <c r="I20" s="44">
        <f t="shared" si="0"/>
        <v>21090</v>
      </c>
      <c r="J20" s="44">
        <f t="shared" si="1"/>
        <v>21320</v>
      </c>
      <c r="K20" s="44">
        <f t="shared" si="2"/>
        <v>21320</v>
      </c>
      <c r="L20" s="44">
        <v>3000</v>
      </c>
      <c r="M20" s="44">
        <v>26000</v>
      </c>
      <c r="N20" s="52"/>
      <c r="O20" s="34"/>
    </row>
    <row r="21" spans="1:15" s="35" customFormat="1" ht="21">
      <c r="A21" s="37" t="s">
        <v>174</v>
      </c>
      <c r="B21" s="33" t="s">
        <v>271</v>
      </c>
      <c r="C21" s="44">
        <v>230</v>
      </c>
      <c r="D21" s="44">
        <v>2772</v>
      </c>
      <c r="E21" s="44">
        <v>1386</v>
      </c>
      <c r="F21" s="44">
        <v>1528</v>
      </c>
      <c r="G21" s="44">
        <v>0</v>
      </c>
      <c r="H21" s="44">
        <v>20</v>
      </c>
      <c r="I21" s="44">
        <f aca="true" t="shared" si="3" ref="I21:I41">1510*H21</f>
        <v>30200</v>
      </c>
      <c r="J21" s="44">
        <f t="shared" si="1"/>
        <v>36116</v>
      </c>
      <c r="K21" s="44">
        <f t="shared" si="2"/>
        <v>36116</v>
      </c>
      <c r="L21" s="44">
        <v>3000</v>
      </c>
      <c r="M21" s="44">
        <v>26000</v>
      </c>
      <c r="N21" s="52"/>
      <c r="O21" s="34"/>
    </row>
    <row r="22" spans="1:15" s="35" customFormat="1" ht="21">
      <c r="A22" s="37" t="s">
        <v>53</v>
      </c>
      <c r="B22" s="33" t="s">
        <v>272</v>
      </c>
      <c r="C22" s="44">
        <v>230</v>
      </c>
      <c r="D22" s="44">
        <v>2772</v>
      </c>
      <c r="E22" s="44">
        <v>0</v>
      </c>
      <c r="F22" s="44"/>
      <c r="G22" s="44">
        <v>0</v>
      </c>
      <c r="H22" s="44">
        <v>22</v>
      </c>
      <c r="I22" s="44">
        <f t="shared" si="3"/>
        <v>33220</v>
      </c>
      <c r="J22" s="44">
        <f t="shared" si="1"/>
        <v>36222</v>
      </c>
      <c r="K22" s="44">
        <f t="shared" si="2"/>
        <v>36222</v>
      </c>
      <c r="L22" s="44">
        <v>3000</v>
      </c>
      <c r="M22" s="44">
        <v>26000</v>
      </c>
      <c r="N22" s="52"/>
      <c r="O22" s="34"/>
    </row>
    <row r="23" spans="1:15" s="35" customFormat="1" ht="21">
      <c r="A23" s="37" t="s">
        <v>54</v>
      </c>
      <c r="B23" s="33" t="s">
        <v>273</v>
      </c>
      <c r="C23" s="44">
        <v>230</v>
      </c>
      <c r="D23" s="44">
        <v>0</v>
      </c>
      <c r="E23" s="44">
        <v>0</v>
      </c>
      <c r="F23" s="44">
        <v>1528</v>
      </c>
      <c r="G23" s="44">
        <v>0</v>
      </c>
      <c r="H23" s="44">
        <v>20</v>
      </c>
      <c r="I23" s="44">
        <f t="shared" si="3"/>
        <v>30200</v>
      </c>
      <c r="J23" s="44">
        <f t="shared" si="1"/>
        <v>31958</v>
      </c>
      <c r="K23" s="44">
        <f t="shared" si="2"/>
        <v>31958</v>
      </c>
      <c r="L23" s="44">
        <v>3000</v>
      </c>
      <c r="M23" s="44">
        <v>26000</v>
      </c>
      <c r="N23" s="52"/>
      <c r="O23" s="34"/>
    </row>
    <row r="24" spans="1:15" s="35" customFormat="1" ht="21">
      <c r="A24" s="37" t="s">
        <v>55</v>
      </c>
      <c r="B24" s="33" t="s">
        <v>274</v>
      </c>
      <c r="C24" s="44">
        <v>230</v>
      </c>
      <c r="D24" s="44">
        <v>0</v>
      </c>
      <c r="E24" s="44">
        <v>0</v>
      </c>
      <c r="F24" s="44">
        <v>1528</v>
      </c>
      <c r="G24" s="44">
        <v>0</v>
      </c>
      <c r="H24" s="44">
        <v>18</v>
      </c>
      <c r="I24" s="44">
        <f t="shared" si="3"/>
        <v>27180</v>
      </c>
      <c r="J24" s="44">
        <f t="shared" si="1"/>
        <v>28938</v>
      </c>
      <c r="K24" s="44">
        <f t="shared" si="2"/>
        <v>28938</v>
      </c>
      <c r="L24" s="44">
        <v>3000</v>
      </c>
      <c r="M24" s="44">
        <v>26000</v>
      </c>
      <c r="N24" s="52"/>
      <c r="O24" s="34"/>
    </row>
    <row r="25" spans="1:15" s="35" customFormat="1" ht="21">
      <c r="A25" s="36" t="s">
        <v>179</v>
      </c>
      <c r="B25" s="33" t="s">
        <v>275</v>
      </c>
      <c r="C25" s="44">
        <v>230</v>
      </c>
      <c r="D25" s="44">
        <v>2772</v>
      </c>
      <c r="E25" s="44">
        <v>1386</v>
      </c>
      <c r="F25" s="44">
        <v>1528</v>
      </c>
      <c r="G25" s="44">
        <v>0</v>
      </c>
      <c r="H25" s="44">
        <v>20</v>
      </c>
      <c r="I25" s="44">
        <f t="shared" si="3"/>
        <v>30200</v>
      </c>
      <c r="J25" s="44">
        <f t="shared" si="1"/>
        <v>36116</v>
      </c>
      <c r="K25" s="44">
        <f t="shared" si="2"/>
        <v>36116</v>
      </c>
      <c r="L25" s="44">
        <v>3000</v>
      </c>
      <c r="M25" s="44">
        <v>26000</v>
      </c>
      <c r="N25" s="52"/>
      <c r="O25" s="34"/>
    </row>
    <row r="26" spans="1:15" s="35" customFormat="1" ht="21">
      <c r="A26" s="36" t="s">
        <v>56</v>
      </c>
      <c r="B26" s="33" t="s">
        <v>276</v>
      </c>
      <c r="C26" s="44">
        <v>230</v>
      </c>
      <c r="D26" s="44">
        <v>2772</v>
      </c>
      <c r="E26" s="44">
        <v>0</v>
      </c>
      <c r="F26" s="44"/>
      <c r="G26" s="44">
        <v>0</v>
      </c>
      <c r="H26" s="44">
        <v>22</v>
      </c>
      <c r="I26" s="44">
        <f t="shared" si="3"/>
        <v>33220</v>
      </c>
      <c r="J26" s="44">
        <f t="shared" si="1"/>
        <v>36222</v>
      </c>
      <c r="K26" s="44">
        <f t="shared" si="2"/>
        <v>36222</v>
      </c>
      <c r="L26" s="44">
        <v>3000</v>
      </c>
      <c r="M26" s="44">
        <v>26000</v>
      </c>
      <c r="N26" s="52"/>
      <c r="O26" s="34"/>
    </row>
    <row r="27" spans="1:15" s="35" customFormat="1" ht="21">
      <c r="A27" s="36" t="s">
        <v>57</v>
      </c>
      <c r="B27" s="33" t="s">
        <v>277</v>
      </c>
      <c r="C27" s="44">
        <v>230</v>
      </c>
      <c r="D27" s="44">
        <v>0</v>
      </c>
      <c r="E27" s="44">
        <v>0</v>
      </c>
      <c r="F27" s="44">
        <v>1528</v>
      </c>
      <c r="G27" s="44">
        <v>0</v>
      </c>
      <c r="H27" s="44">
        <v>20</v>
      </c>
      <c r="I27" s="44">
        <f t="shared" si="3"/>
        <v>30200</v>
      </c>
      <c r="J27" s="44">
        <f t="shared" si="1"/>
        <v>31958</v>
      </c>
      <c r="K27" s="44">
        <f t="shared" si="2"/>
        <v>31958</v>
      </c>
      <c r="L27" s="44">
        <v>3000</v>
      </c>
      <c r="M27" s="44">
        <v>26000</v>
      </c>
      <c r="N27" s="52"/>
      <c r="O27" s="34"/>
    </row>
    <row r="28" spans="1:15" s="35" customFormat="1" ht="21">
      <c r="A28" s="36" t="s">
        <v>58</v>
      </c>
      <c r="B28" s="33" t="s">
        <v>278</v>
      </c>
      <c r="C28" s="44">
        <v>230</v>
      </c>
      <c r="D28" s="44">
        <v>0</v>
      </c>
      <c r="E28" s="44">
        <v>0</v>
      </c>
      <c r="F28" s="44">
        <v>1528</v>
      </c>
      <c r="G28" s="44">
        <v>0</v>
      </c>
      <c r="H28" s="44">
        <v>18</v>
      </c>
      <c r="I28" s="44">
        <f t="shared" si="3"/>
        <v>27180</v>
      </c>
      <c r="J28" s="44">
        <f t="shared" si="1"/>
        <v>28938</v>
      </c>
      <c r="K28" s="44">
        <f t="shared" si="2"/>
        <v>28938</v>
      </c>
      <c r="L28" s="44">
        <v>3000</v>
      </c>
      <c r="M28" s="44">
        <v>26000</v>
      </c>
      <c r="N28" s="52"/>
      <c r="O28" s="34"/>
    </row>
    <row r="29" spans="1:15" s="35" customFormat="1" ht="21">
      <c r="A29" s="33" t="s">
        <v>117</v>
      </c>
      <c r="B29" s="33" t="s">
        <v>65</v>
      </c>
      <c r="C29" s="44">
        <v>230</v>
      </c>
      <c r="D29" s="44">
        <v>2772</v>
      </c>
      <c r="E29" s="44">
        <v>1386</v>
      </c>
      <c r="F29" s="44">
        <v>0</v>
      </c>
      <c r="G29" s="44">
        <v>0</v>
      </c>
      <c r="H29" s="44">
        <v>20</v>
      </c>
      <c r="I29" s="44">
        <f t="shared" si="3"/>
        <v>30200</v>
      </c>
      <c r="J29" s="44">
        <f t="shared" si="1"/>
        <v>34588</v>
      </c>
      <c r="K29" s="44">
        <f t="shared" si="2"/>
        <v>34588</v>
      </c>
      <c r="L29" s="44">
        <v>3000</v>
      </c>
      <c r="M29" s="44">
        <v>26000</v>
      </c>
      <c r="N29" s="52"/>
      <c r="O29" s="34"/>
    </row>
    <row r="30" spans="1:15" s="35" customFormat="1" ht="21">
      <c r="A30" s="33" t="s">
        <v>118</v>
      </c>
      <c r="B30" s="33" t="s">
        <v>66</v>
      </c>
      <c r="C30" s="44">
        <v>230</v>
      </c>
      <c r="D30" s="44">
        <v>2772</v>
      </c>
      <c r="E30" s="44">
        <v>0</v>
      </c>
      <c r="F30" s="44">
        <v>0</v>
      </c>
      <c r="G30" s="44">
        <v>0</v>
      </c>
      <c r="H30" s="44">
        <v>18</v>
      </c>
      <c r="I30" s="44">
        <f t="shared" si="3"/>
        <v>27180</v>
      </c>
      <c r="J30" s="44">
        <f t="shared" si="1"/>
        <v>30182</v>
      </c>
      <c r="K30" s="44">
        <f t="shared" si="2"/>
        <v>30182</v>
      </c>
      <c r="L30" s="44">
        <v>3000</v>
      </c>
      <c r="M30" s="44">
        <v>26000</v>
      </c>
      <c r="N30" s="52"/>
      <c r="O30" s="34"/>
    </row>
    <row r="31" spans="1:15" s="35" customFormat="1" ht="21">
      <c r="A31" s="33" t="s">
        <v>51</v>
      </c>
      <c r="B31" s="33" t="s">
        <v>67</v>
      </c>
      <c r="C31" s="44">
        <v>230</v>
      </c>
      <c r="D31" s="44">
        <v>0</v>
      </c>
      <c r="E31" s="44">
        <v>0</v>
      </c>
      <c r="F31" s="44">
        <v>1528</v>
      </c>
      <c r="G31" s="44">
        <v>0</v>
      </c>
      <c r="H31" s="44">
        <v>18</v>
      </c>
      <c r="I31" s="44">
        <f t="shared" si="3"/>
        <v>27180</v>
      </c>
      <c r="J31" s="44">
        <f t="shared" si="1"/>
        <v>28938</v>
      </c>
      <c r="K31" s="44">
        <f t="shared" si="2"/>
        <v>28938</v>
      </c>
      <c r="L31" s="44">
        <v>3000</v>
      </c>
      <c r="M31" s="44">
        <v>26000</v>
      </c>
      <c r="N31" s="52"/>
      <c r="O31" s="34"/>
    </row>
    <row r="32" spans="1:15" s="35" customFormat="1" ht="21">
      <c r="A32" s="33" t="s">
        <v>52</v>
      </c>
      <c r="B32" s="33" t="s">
        <v>68</v>
      </c>
      <c r="C32" s="44">
        <v>230</v>
      </c>
      <c r="D32" s="44">
        <v>0</v>
      </c>
      <c r="E32" s="44">
        <v>0</v>
      </c>
      <c r="F32" s="44">
        <v>0</v>
      </c>
      <c r="G32" s="44">
        <v>958</v>
      </c>
      <c r="H32" s="44">
        <v>12</v>
      </c>
      <c r="I32" s="44">
        <f t="shared" si="3"/>
        <v>18120</v>
      </c>
      <c r="J32" s="44">
        <f t="shared" si="1"/>
        <v>19308</v>
      </c>
      <c r="K32" s="44">
        <f t="shared" si="2"/>
        <v>19308</v>
      </c>
      <c r="L32" s="44">
        <v>3000</v>
      </c>
      <c r="M32" s="44">
        <v>26000</v>
      </c>
      <c r="N32" s="52"/>
      <c r="O32" s="34"/>
    </row>
    <row r="33" spans="1:15" s="35" customFormat="1" ht="21">
      <c r="A33" s="33" t="s">
        <v>184</v>
      </c>
      <c r="B33" s="33" t="s">
        <v>185</v>
      </c>
      <c r="C33" s="44">
        <v>230</v>
      </c>
      <c r="D33" s="44">
        <v>2772</v>
      </c>
      <c r="E33" s="44">
        <v>1386</v>
      </c>
      <c r="F33" s="44">
        <v>1528</v>
      </c>
      <c r="G33" s="44">
        <v>0</v>
      </c>
      <c r="H33" s="44">
        <v>20</v>
      </c>
      <c r="I33" s="44">
        <f t="shared" si="3"/>
        <v>30200</v>
      </c>
      <c r="J33" s="44">
        <f t="shared" si="1"/>
        <v>36116</v>
      </c>
      <c r="K33" s="44">
        <f t="shared" si="2"/>
        <v>36116</v>
      </c>
      <c r="L33" s="44">
        <v>3000</v>
      </c>
      <c r="M33" s="44">
        <v>26000</v>
      </c>
      <c r="N33" s="52"/>
      <c r="O33" s="34"/>
    </row>
    <row r="34" spans="1:15" s="35" customFormat="1" ht="21">
      <c r="A34" s="33" t="s">
        <v>59</v>
      </c>
      <c r="B34" s="33" t="s">
        <v>186</v>
      </c>
      <c r="C34" s="44">
        <v>230</v>
      </c>
      <c r="D34" s="44">
        <v>2772</v>
      </c>
      <c r="E34" s="44">
        <v>0</v>
      </c>
      <c r="F34" s="44">
        <v>4584</v>
      </c>
      <c r="G34" s="44">
        <v>0</v>
      </c>
      <c r="H34" s="44">
        <v>18</v>
      </c>
      <c r="I34" s="44">
        <f t="shared" si="3"/>
        <v>27180</v>
      </c>
      <c r="J34" s="44">
        <f t="shared" si="1"/>
        <v>34766</v>
      </c>
      <c r="K34" s="44">
        <f t="shared" si="2"/>
        <v>34766</v>
      </c>
      <c r="L34" s="44">
        <v>3000</v>
      </c>
      <c r="M34" s="44">
        <v>26000</v>
      </c>
      <c r="N34" s="52"/>
      <c r="O34" s="34"/>
    </row>
    <row r="35" spans="1:15" s="35" customFormat="1" ht="21">
      <c r="A35" s="33" t="s">
        <v>92</v>
      </c>
      <c r="B35" s="33" t="s">
        <v>187</v>
      </c>
      <c r="C35" s="44">
        <v>230</v>
      </c>
      <c r="D35" s="44">
        <v>0</v>
      </c>
      <c r="E35" s="44">
        <v>0</v>
      </c>
      <c r="F35" s="44">
        <v>3056</v>
      </c>
      <c r="G35" s="44">
        <v>0</v>
      </c>
      <c r="H35" s="44">
        <v>16</v>
      </c>
      <c r="I35" s="44">
        <f t="shared" si="3"/>
        <v>24160</v>
      </c>
      <c r="J35" s="44">
        <f t="shared" si="1"/>
        <v>27446</v>
      </c>
      <c r="K35" s="44">
        <f t="shared" si="2"/>
        <v>27446</v>
      </c>
      <c r="L35" s="44">
        <v>3000</v>
      </c>
      <c r="M35" s="44">
        <v>26000</v>
      </c>
      <c r="N35" s="52"/>
      <c r="O35" s="34"/>
    </row>
    <row r="36" spans="1:15" s="35" customFormat="1" ht="21">
      <c r="A36" s="33" t="s">
        <v>248</v>
      </c>
      <c r="B36" s="33" t="s">
        <v>249</v>
      </c>
      <c r="C36" s="44">
        <v>230</v>
      </c>
      <c r="D36" s="44">
        <v>0</v>
      </c>
      <c r="E36" s="44">
        <v>0</v>
      </c>
      <c r="F36" s="44"/>
      <c r="G36" s="44">
        <v>0</v>
      </c>
      <c r="H36" s="44">
        <v>10</v>
      </c>
      <c r="I36" s="44">
        <f>1510*H36</f>
        <v>15100</v>
      </c>
      <c r="J36" s="44">
        <f>C36+D36+E36+F36+G36+I36</f>
        <v>15330</v>
      </c>
      <c r="K36" s="44">
        <f>J36</f>
        <v>15330</v>
      </c>
      <c r="L36" s="44">
        <v>3000</v>
      </c>
      <c r="M36" s="44">
        <v>26000</v>
      </c>
      <c r="N36" s="52"/>
      <c r="O36" s="34"/>
    </row>
    <row r="37" spans="1:15" s="35" customFormat="1" ht="21">
      <c r="A37" s="33" t="s">
        <v>188</v>
      </c>
      <c r="B37" s="33" t="s">
        <v>189</v>
      </c>
      <c r="C37" s="44">
        <v>230</v>
      </c>
      <c r="D37" s="44">
        <v>2772</v>
      </c>
      <c r="E37" s="44">
        <v>1386</v>
      </c>
      <c r="F37" s="44">
        <v>1528</v>
      </c>
      <c r="G37" s="44">
        <v>0</v>
      </c>
      <c r="H37" s="44">
        <v>20</v>
      </c>
      <c r="I37" s="44">
        <f t="shared" si="3"/>
        <v>30200</v>
      </c>
      <c r="J37" s="44">
        <f t="shared" si="1"/>
        <v>36116</v>
      </c>
      <c r="K37" s="44">
        <f t="shared" si="2"/>
        <v>36116</v>
      </c>
      <c r="L37" s="44">
        <v>3000</v>
      </c>
      <c r="M37" s="44">
        <v>26000</v>
      </c>
      <c r="N37" s="52"/>
      <c r="O37" s="34"/>
    </row>
    <row r="38" spans="1:15" s="35" customFormat="1" ht="21">
      <c r="A38" s="33" t="s">
        <v>190</v>
      </c>
      <c r="B38" s="33" t="s">
        <v>191</v>
      </c>
      <c r="C38" s="44">
        <v>230</v>
      </c>
      <c r="D38" s="44">
        <v>2772</v>
      </c>
      <c r="E38" s="44">
        <v>0</v>
      </c>
      <c r="F38" s="44">
        <v>1528</v>
      </c>
      <c r="G38" s="44">
        <v>0</v>
      </c>
      <c r="H38" s="44">
        <v>20</v>
      </c>
      <c r="I38" s="44">
        <f t="shared" si="3"/>
        <v>30200</v>
      </c>
      <c r="J38" s="44">
        <f t="shared" si="1"/>
        <v>34730</v>
      </c>
      <c r="K38" s="44">
        <f t="shared" si="2"/>
        <v>34730</v>
      </c>
      <c r="L38" s="44">
        <v>3000</v>
      </c>
      <c r="M38" s="44">
        <v>26000</v>
      </c>
      <c r="N38" s="52"/>
      <c r="O38" s="34"/>
    </row>
    <row r="39" spans="1:15" s="35" customFormat="1" ht="21">
      <c r="A39" s="33" t="s">
        <v>93</v>
      </c>
      <c r="B39" s="33" t="s">
        <v>192</v>
      </c>
      <c r="C39" s="44">
        <v>230</v>
      </c>
      <c r="D39" s="44">
        <v>0</v>
      </c>
      <c r="E39" s="44">
        <v>0</v>
      </c>
      <c r="F39" s="44">
        <v>0</v>
      </c>
      <c r="G39" s="44">
        <v>0</v>
      </c>
      <c r="H39" s="44">
        <v>15</v>
      </c>
      <c r="I39" s="44">
        <f t="shared" si="3"/>
        <v>22650</v>
      </c>
      <c r="J39" s="44">
        <f t="shared" si="1"/>
        <v>22880</v>
      </c>
      <c r="K39" s="44">
        <f t="shared" si="2"/>
        <v>22880</v>
      </c>
      <c r="L39" s="44">
        <v>3000</v>
      </c>
      <c r="M39" s="44">
        <v>26000</v>
      </c>
      <c r="N39" s="52"/>
      <c r="O39" s="34"/>
    </row>
    <row r="40" spans="1:15" s="35" customFormat="1" ht="21">
      <c r="A40" s="33" t="s">
        <v>229</v>
      </c>
      <c r="B40" s="33" t="s">
        <v>230</v>
      </c>
      <c r="C40" s="44">
        <v>230</v>
      </c>
      <c r="D40" s="44"/>
      <c r="E40" s="44"/>
      <c r="F40" s="44"/>
      <c r="G40" s="44">
        <v>0</v>
      </c>
      <c r="H40" s="44">
        <v>9</v>
      </c>
      <c r="I40" s="44">
        <f>1510*H40</f>
        <v>13590</v>
      </c>
      <c r="J40" s="44">
        <f>C40+D40+E40+F40+G40+I40</f>
        <v>13820</v>
      </c>
      <c r="K40" s="44">
        <f>J40</f>
        <v>13820</v>
      </c>
      <c r="L40" s="44">
        <v>3000</v>
      </c>
      <c r="M40" s="44">
        <v>26000</v>
      </c>
      <c r="N40" s="52"/>
      <c r="O40" s="34"/>
    </row>
    <row r="41" spans="1:15" s="35" customFormat="1" ht="21">
      <c r="A41" s="33" t="s">
        <v>96</v>
      </c>
      <c r="B41" s="33" t="s">
        <v>119</v>
      </c>
      <c r="C41" s="44">
        <v>230</v>
      </c>
      <c r="D41" s="44">
        <v>2772</v>
      </c>
      <c r="E41" s="44">
        <v>1386</v>
      </c>
      <c r="F41" s="44">
        <v>1528</v>
      </c>
      <c r="G41" s="44">
        <v>0</v>
      </c>
      <c r="H41" s="44">
        <v>18</v>
      </c>
      <c r="I41" s="44">
        <f t="shared" si="3"/>
        <v>27180</v>
      </c>
      <c r="J41" s="44">
        <f t="shared" si="1"/>
        <v>33096</v>
      </c>
      <c r="K41" s="44">
        <f t="shared" si="2"/>
        <v>33096</v>
      </c>
      <c r="L41" s="44">
        <v>3000</v>
      </c>
      <c r="M41" s="44">
        <v>26000</v>
      </c>
      <c r="N41" s="52"/>
      <c r="O41" s="34"/>
    </row>
    <row r="42" spans="1:15" s="35" customFormat="1" ht="21">
      <c r="A42" s="33" t="s">
        <v>233</v>
      </c>
      <c r="B42" s="33" t="s">
        <v>234</v>
      </c>
      <c r="C42" s="44">
        <v>230</v>
      </c>
      <c r="D42" s="44">
        <v>2772</v>
      </c>
      <c r="E42" s="44"/>
      <c r="F42" s="44">
        <v>3056</v>
      </c>
      <c r="G42" s="44">
        <v>0</v>
      </c>
      <c r="H42" s="44">
        <v>18</v>
      </c>
      <c r="I42" s="44">
        <f>1510*H42</f>
        <v>27180</v>
      </c>
      <c r="J42" s="44">
        <f>C42+D42+E42+F42+G42+I42</f>
        <v>33238</v>
      </c>
      <c r="K42" s="44">
        <f>J42</f>
        <v>33238</v>
      </c>
      <c r="L42" s="44">
        <v>3000</v>
      </c>
      <c r="M42" s="44">
        <v>26000</v>
      </c>
      <c r="N42" s="52"/>
      <c r="O42" s="34"/>
    </row>
    <row r="43" spans="1:15" s="35" customFormat="1" ht="21">
      <c r="A43" s="33" t="s">
        <v>113</v>
      </c>
      <c r="B43" s="33" t="s">
        <v>20</v>
      </c>
      <c r="C43" s="44">
        <v>230</v>
      </c>
      <c r="D43" s="44">
        <v>2772</v>
      </c>
      <c r="E43" s="44">
        <v>1386</v>
      </c>
      <c r="F43" s="44"/>
      <c r="G43" s="44">
        <v>0</v>
      </c>
      <c r="H43" s="44">
        <v>18</v>
      </c>
      <c r="I43" s="44">
        <f>1406*H43</f>
        <v>25308</v>
      </c>
      <c r="J43" s="44">
        <f t="shared" si="1"/>
        <v>29696</v>
      </c>
      <c r="K43" s="44">
        <f t="shared" si="2"/>
        <v>29696</v>
      </c>
      <c r="L43" s="44">
        <v>3000</v>
      </c>
      <c r="M43" s="44">
        <v>26000</v>
      </c>
      <c r="N43" s="52"/>
      <c r="O43" s="34"/>
    </row>
    <row r="44" spans="1:15" s="35" customFormat="1" ht="21">
      <c r="A44" s="33" t="s">
        <v>279</v>
      </c>
      <c r="B44" s="33" t="s">
        <v>21</v>
      </c>
      <c r="C44" s="44">
        <v>230</v>
      </c>
      <c r="D44" s="44">
        <v>2772</v>
      </c>
      <c r="E44" s="44">
        <v>0</v>
      </c>
      <c r="F44" s="44"/>
      <c r="G44" s="44">
        <v>0</v>
      </c>
      <c r="H44" s="44">
        <v>18</v>
      </c>
      <c r="I44" s="44">
        <f>1406*H44</f>
        <v>25308</v>
      </c>
      <c r="J44" s="44">
        <f t="shared" si="1"/>
        <v>28310</v>
      </c>
      <c r="K44" s="44">
        <f t="shared" si="2"/>
        <v>28310</v>
      </c>
      <c r="L44" s="44">
        <v>3000</v>
      </c>
      <c r="M44" s="44">
        <v>26000</v>
      </c>
      <c r="N44" s="52"/>
      <c r="O44" s="34"/>
    </row>
    <row r="45" spans="1:15" s="35" customFormat="1" ht="21">
      <c r="A45" s="33" t="s">
        <v>280</v>
      </c>
      <c r="B45" s="33" t="s">
        <v>22</v>
      </c>
      <c r="C45" s="44">
        <v>230</v>
      </c>
      <c r="D45" s="44">
        <v>0</v>
      </c>
      <c r="E45" s="44">
        <v>0</v>
      </c>
      <c r="F45" s="44"/>
      <c r="G45" s="44">
        <v>0</v>
      </c>
      <c r="H45" s="44">
        <v>18</v>
      </c>
      <c r="I45" s="44">
        <f>1406*H45</f>
        <v>25308</v>
      </c>
      <c r="J45" s="44">
        <f t="shared" si="1"/>
        <v>25538</v>
      </c>
      <c r="K45" s="44">
        <f t="shared" si="2"/>
        <v>25538</v>
      </c>
      <c r="L45" s="44">
        <v>3000</v>
      </c>
      <c r="M45" s="44">
        <v>26000</v>
      </c>
      <c r="N45" s="52"/>
      <c r="O45" s="34"/>
    </row>
    <row r="46" spans="1:15" s="35" customFormat="1" ht="21">
      <c r="A46" s="33" t="s">
        <v>281</v>
      </c>
      <c r="B46" s="33" t="s">
        <v>23</v>
      </c>
      <c r="C46" s="44">
        <v>230</v>
      </c>
      <c r="D46" s="44">
        <v>0</v>
      </c>
      <c r="E46" s="44">
        <v>0</v>
      </c>
      <c r="F46" s="44">
        <v>0</v>
      </c>
      <c r="G46" s="44">
        <v>0</v>
      </c>
      <c r="H46" s="44">
        <v>14</v>
      </c>
      <c r="I46" s="44">
        <f>1406*H46</f>
        <v>19684</v>
      </c>
      <c r="J46" s="44">
        <f t="shared" si="1"/>
        <v>19914</v>
      </c>
      <c r="K46" s="44">
        <f t="shared" si="2"/>
        <v>19914</v>
      </c>
      <c r="L46" s="44">
        <v>3000</v>
      </c>
      <c r="M46" s="44">
        <v>26000</v>
      </c>
      <c r="N46" s="52"/>
      <c r="O46" s="34"/>
    </row>
    <row r="47" spans="1:15" s="35" customFormat="1" ht="21">
      <c r="A47" s="38" t="s">
        <v>50</v>
      </c>
      <c r="B47" s="38" t="s">
        <v>282</v>
      </c>
      <c r="C47" s="44">
        <v>230</v>
      </c>
      <c r="D47" s="44">
        <v>2772</v>
      </c>
      <c r="E47" s="44">
        <v>1386</v>
      </c>
      <c r="F47" s="44">
        <v>0</v>
      </c>
      <c r="G47" s="44">
        <v>958</v>
      </c>
      <c r="H47" s="44">
        <v>20</v>
      </c>
      <c r="I47" s="44">
        <f aca="true" t="shared" si="4" ref="I47:I62">1468*H47</f>
        <v>29360</v>
      </c>
      <c r="J47" s="44">
        <f t="shared" si="1"/>
        <v>34706</v>
      </c>
      <c r="K47" s="44">
        <f t="shared" si="2"/>
        <v>34706</v>
      </c>
      <c r="L47" s="44">
        <v>3000</v>
      </c>
      <c r="M47" s="44">
        <v>26000</v>
      </c>
      <c r="N47" s="52"/>
      <c r="O47" s="34"/>
    </row>
    <row r="48" spans="1:15" s="35" customFormat="1" ht="21">
      <c r="A48" s="38" t="s">
        <v>193</v>
      </c>
      <c r="B48" s="38" t="s">
        <v>283</v>
      </c>
      <c r="C48" s="44">
        <v>230</v>
      </c>
      <c r="D48" s="44">
        <v>2772</v>
      </c>
      <c r="E48" s="44">
        <v>0</v>
      </c>
      <c r="F48" s="44">
        <v>0</v>
      </c>
      <c r="G48" s="44">
        <v>0</v>
      </c>
      <c r="H48" s="44">
        <v>19</v>
      </c>
      <c r="I48" s="44">
        <f t="shared" si="4"/>
        <v>27892</v>
      </c>
      <c r="J48" s="44">
        <f t="shared" si="1"/>
        <v>30894</v>
      </c>
      <c r="K48" s="44">
        <f t="shared" si="2"/>
        <v>30894</v>
      </c>
      <c r="L48" s="44">
        <v>3000</v>
      </c>
      <c r="M48" s="44">
        <v>26000</v>
      </c>
      <c r="N48" s="52"/>
      <c r="O48" s="34"/>
    </row>
    <row r="49" spans="1:15" s="35" customFormat="1" ht="21">
      <c r="A49" s="33" t="s">
        <v>194</v>
      </c>
      <c r="B49" s="38" t="s">
        <v>24</v>
      </c>
      <c r="C49" s="44">
        <v>230</v>
      </c>
      <c r="D49" s="44">
        <v>0</v>
      </c>
      <c r="E49" s="44">
        <v>0</v>
      </c>
      <c r="F49" s="44">
        <v>0</v>
      </c>
      <c r="G49" s="44">
        <v>0</v>
      </c>
      <c r="H49" s="44">
        <v>17</v>
      </c>
      <c r="I49" s="44">
        <f t="shared" si="4"/>
        <v>24956</v>
      </c>
      <c r="J49" s="44">
        <f t="shared" si="1"/>
        <v>25186</v>
      </c>
      <c r="K49" s="44">
        <f t="shared" si="2"/>
        <v>25186</v>
      </c>
      <c r="L49" s="44">
        <v>3000</v>
      </c>
      <c r="M49" s="44">
        <v>26000</v>
      </c>
      <c r="N49" s="52"/>
      <c r="O49" s="34"/>
    </row>
    <row r="50" spans="1:15" s="35" customFormat="1" ht="21">
      <c r="A50" s="33" t="s">
        <v>284</v>
      </c>
      <c r="B50" s="38" t="s">
        <v>25</v>
      </c>
      <c r="C50" s="44">
        <v>230</v>
      </c>
      <c r="D50" s="44">
        <v>0</v>
      </c>
      <c r="E50" s="44">
        <v>0</v>
      </c>
      <c r="F50" s="44">
        <v>0</v>
      </c>
      <c r="G50" s="44">
        <v>0</v>
      </c>
      <c r="H50" s="44">
        <v>10</v>
      </c>
      <c r="I50" s="44">
        <f t="shared" si="4"/>
        <v>14680</v>
      </c>
      <c r="J50" s="44">
        <f t="shared" si="1"/>
        <v>14910</v>
      </c>
      <c r="K50" s="44">
        <f t="shared" si="2"/>
        <v>14910</v>
      </c>
      <c r="L50" s="44">
        <v>3000</v>
      </c>
      <c r="M50" s="44">
        <v>26000</v>
      </c>
      <c r="N50" s="52"/>
      <c r="O50" s="34"/>
    </row>
    <row r="51" spans="1:15" s="35" customFormat="1" ht="21">
      <c r="A51" s="38" t="s">
        <v>285</v>
      </c>
      <c r="B51" s="33" t="s">
        <v>286</v>
      </c>
      <c r="C51" s="44">
        <v>230</v>
      </c>
      <c r="D51" s="44">
        <v>2772</v>
      </c>
      <c r="E51" s="44">
        <v>1386</v>
      </c>
      <c r="F51" s="44">
        <v>0</v>
      </c>
      <c r="G51" s="44">
        <v>958</v>
      </c>
      <c r="H51" s="44">
        <v>20</v>
      </c>
      <c r="I51" s="44">
        <f t="shared" si="4"/>
        <v>29360</v>
      </c>
      <c r="J51" s="44">
        <f t="shared" si="1"/>
        <v>34706</v>
      </c>
      <c r="K51" s="44">
        <f t="shared" si="2"/>
        <v>34706</v>
      </c>
      <c r="L51" s="44">
        <v>3000</v>
      </c>
      <c r="M51" s="44">
        <v>26000</v>
      </c>
      <c r="N51" s="52"/>
      <c r="O51" s="34"/>
    </row>
    <row r="52" spans="1:15" s="35" customFormat="1" ht="21">
      <c r="A52" s="38" t="s">
        <v>287</v>
      </c>
      <c r="B52" s="33" t="s">
        <v>288</v>
      </c>
      <c r="C52" s="44">
        <v>230</v>
      </c>
      <c r="D52" s="44">
        <v>2772</v>
      </c>
      <c r="E52" s="44">
        <v>0</v>
      </c>
      <c r="F52" s="44">
        <v>0</v>
      </c>
      <c r="G52" s="44">
        <v>0</v>
      </c>
      <c r="H52" s="44">
        <v>15</v>
      </c>
      <c r="I52" s="44">
        <f t="shared" si="4"/>
        <v>22020</v>
      </c>
      <c r="J52" s="44">
        <f t="shared" si="1"/>
        <v>25022</v>
      </c>
      <c r="K52" s="44">
        <f t="shared" si="2"/>
        <v>25022</v>
      </c>
      <c r="L52" s="44">
        <v>3000</v>
      </c>
      <c r="M52" s="44">
        <v>26000</v>
      </c>
      <c r="N52" s="52"/>
      <c r="O52" s="34"/>
    </row>
    <row r="53" spans="1:15" s="35" customFormat="1" ht="21">
      <c r="A53" s="38" t="s">
        <v>289</v>
      </c>
      <c r="B53" s="33" t="s">
        <v>290</v>
      </c>
      <c r="C53" s="44">
        <v>230</v>
      </c>
      <c r="D53" s="44">
        <v>0</v>
      </c>
      <c r="E53" s="44">
        <v>0</v>
      </c>
      <c r="F53" s="44">
        <v>0</v>
      </c>
      <c r="G53" s="44">
        <v>0</v>
      </c>
      <c r="H53" s="44">
        <v>17</v>
      </c>
      <c r="I53" s="44">
        <f t="shared" si="4"/>
        <v>24956</v>
      </c>
      <c r="J53" s="44">
        <f t="shared" si="1"/>
        <v>25186</v>
      </c>
      <c r="K53" s="44">
        <f t="shared" si="2"/>
        <v>25186</v>
      </c>
      <c r="L53" s="44">
        <v>3000</v>
      </c>
      <c r="M53" s="44">
        <v>26000</v>
      </c>
      <c r="N53" s="52"/>
      <c r="O53" s="34"/>
    </row>
    <row r="54" spans="1:15" s="35" customFormat="1" ht="21">
      <c r="A54" s="38" t="s">
        <v>291</v>
      </c>
      <c r="B54" s="33" t="s">
        <v>292</v>
      </c>
      <c r="C54" s="44">
        <v>230</v>
      </c>
      <c r="D54" s="44">
        <v>0</v>
      </c>
      <c r="E54" s="44">
        <v>0</v>
      </c>
      <c r="F54" s="44">
        <v>0</v>
      </c>
      <c r="G54" s="44">
        <v>0</v>
      </c>
      <c r="H54" s="44">
        <v>10</v>
      </c>
      <c r="I54" s="44">
        <f t="shared" si="4"/>
        <v>14680</v>
      </c>
      <c r="J54" s="44">
        <f t="shared" si="1"/>
        <v>14910</v>
      </c>
      <c r="K54" s="44">
        <f t="shared" si="2"/>
        <v>14910</v>
      </c>
      <c r="L54" s="44">
        <v>3000</v>
      </c>
      <c r="M54" s="44">
        <v>26000</v>
      </c>
      <c r="N54" s="52"/>
      <c r="O54" s="34"/>
    </row>
    <row r="55" spans="1:15" s="35" customFormat="1" ht="21">
      <c r="A55" s="33" t="s">
        <v>120</v>
      </c>
      <c r="B55" s="33" t="s">
        <v>26</v>
      </c>
      <c r="C55" s="44">
        <v>230</v>
      </c>
      <c r="D55" s="44">
        <v>2772</v>
      </c>
      <c r="E55" s="44">
        <v>1386</v>
      </c>
      <c r="F55" s="44">
        <v>0</v>
      </c>
      <c r="G55" s="44">
        <v>958</v>
      </c>
      <c r="H55" s="44">
        <v>17</v>
      </c>
      <c r="I55" s="44">
        <f t="shared" si="4"/>
        <v>24956</v>
      </c>
      <c r="J55" s="44">
        <f t="shared" si="1"/>
        <v>30302</v>
      </c>
      <c r="K55" s="44">
        <f t="shared" si="2"/>
        <v>30302</v>
      </c>
      <c r="L55" s="44">
        <v>3000</v>
      </c>
      <c r="M55" s="44">
        <v>26000</v>
      </c>
      <c r="N55" s="52"/>
      <c r="O55" s="34"/>
    </row>
    <row r="56" spans="1:15" s="35" customFormat="1" ht="21">
      <c r="A56" s="33" t="s">
        <v>293</v>
      </c>
      <c r="B56" s="33" t="s">
        <v>27</v>
      </c>
      <c r="C56" s="44">
        <v>230</v>
      </c>
      <c r="D56" s="44">
        <v>2772</v>
      </c>
      <c r="E56" s="44">
        <v>0</v>
      </c>
      <c r="F56" s="44">
        <v>0</v>
      </c>
      <c r="G56" s="44">
        <v>958</v>
      </c>
      <c r="H56" s="44">
        <v>19</v>
      </c>
      <c r="I56" s="44">
        <f t="shared" si="4"/>
        <v>27892</v>
      </c>
      <c r="J56" s="44">
        <f t="shared" si="1"/>
        <v>31852</v>
      </c>
      <c r="K56" s="44">
        <f t="shared" si="2"/>
        <v>31852</v>
      </c>
      <c r="L56" s="44">
        <v>3000</v>
      </c>
      <c r="M56" s="44">
        <v>26000</v>
      </c>
      <c r="N56" s="52"/>
      <c r="O56" s="34"/>
    </row>
    <row r="57" spans="1:15" s="35" customFormat="1" ht="21">
      <c r="A57" s="33" t="s">
        <v>122</v>
      </c>
      <c r="B57" s="33" t="s">
        <v>28</v>
      </c>
      <c r="C57" s="44">
        <v>230</v>
      </c>
      <c r="D57" s="44">
        <v>0</v>
      </c>
      <c r="E57" s="44">
        <v>0</v>
      </c>
      <c r="F57" s="44">
        <v>0</v>
      </c>
      <c r="G57" s="44">
        <v>958</v>
      </c>
      <c r="H57" s="44">
        <v>20</v>
      </c>
      <c r="I57" s="44">
        <f t="shared" si="4"/>
        <v>29360</v>
      </c>
      <c r="J57" s="44">
        <f t="shared" si="1"/>
        <v>30548</v>
      </c>
      <c r="K57" s="44">
        <f t="shared" si="2"/>
        <v>30548</v>
      </c>
      <c r="L57" s="44">
        <v>3000</v>
      </c>
      <c r="M57" s="44">
        <v>26000</v>
      </c>
      <c r="N57" s="52"/>
      <c r="O57" s="34"/>
    </row>
    <row r="58" spans="1:15" s="35" customFormat="1" ht="21">
      <c r="A58" s="33" t="s">
        <v>294</v>
      </c>
      <c r="B58" s="33" t="s">
        <v>29</v>
      </c>
      <c r="C58" s="44">
        <v>230</v>
      </c>
      <c r="D58" s="44">
        <v>0</v>
      </c>
      <c r="E58" s="44">
        <v>0</v>
      </c>
      <c r="F58" s="44">
        <v>0</v>
      </c>
      <c r="G58" s="44">
        <v>0</v>
      </c>
      <c r="H58" s="44">
        <v>14</v>
      </c>
      <c r="I58" s="44">
        <f t="shared" si="4"/>
        <v>20552</v>
      </c>
      <c r="J58" s="44">
        <f t="shared" si="1"/>
        <v>20782</v>
      </c>
      <c r="K58" s="44">
        <f t="shared" si="2"/>
        <v>20782</v>
      </c>
      <c r="L58" s="44">
        <v>3000</v>
      </c>
      <c r="M58" s="44">
        <v>26000</v>
      </c>
      <c r="N58" s="52"/>
      <c r="O58" s="34"/>
    </row>
    <row r="59" spans="1:15" s="35" customFormat="1" ht="21">
      <c r="A59" s="33" t="s">
        <v>295</v>
      </c>
      <c r="B59" s="33" t="s">
        <v>30</v>
      </c>
      <c r="C59" s="44">
        <v>230</v>
      </c>
      <c r="D59" s="44">
        <v>2772</v>
      </c>
      <c r="E59" s="44">
        <v>1386</v>
      </c>
      <c r="F59" s="44">
        <v>0</v>
      </c>
      <c r="G59" s="44">
        <v>958</v>
      </c>
      <c r="H59" s="44">
        <v>17</v>
      </c>
      <c r="I59" s="44">
        <f t="shared" si="4"/>
        <v>24956</v>
      </c>
      <c r="J59" s="44">
        <f t="shared" si="1"/>
        <v>30302</v>
      </c>
      <c r="K59" s="44">
        <f t="shared" si="2"/>
        <v>30302</v>
      </c>
      <c r="L59" s="44">
        <v>3000</v>
      </c>
      <c r="M59" s="44">
        <v>26000</v>
      </c>
      <c r="N59" s="52"/>
      <c r="O59" s="34"/>
    </row>
    <row r="60" spans="1:15" s="35" customFormat="1" ht="21">
      <c r="A60" s="33" t="s">
        <v>296</v>
      </c>
      <c r="B60" s="33" t="s">
        <v>31</v>
      </c>
      <c r="C60" s="44">
        <v>230</v>
      </c>
      <c r="D60" s="44">
        <v>2772</v>
      </c>
      <c r="E60" s="44">
        <v>0</v>
      </c>
      <c r="F60" s="44">
        <v>0</v>
      </c>
      <c r="G60" s="44">
        <v>958</v>
      </c>
      <c r="H60" s="44">
        <v>19</v>
      </c>
      <c r="I60" s="44">
        <f t="shared" si="4"/>
        <v>27892</v>
      </c>
      <c r="J60" s="44">
        <f t="shared" si="1"/>
        <v>31852</v>
      </c>
      <c r="K60" s="44">
        <f t="shared" si="2"/>
        <v>31852</v>
      </c>
      <c r="L60" s="44">
        <v>3000</v>
      </c>
      <c r="M60" s="44">
        <v>26000</v>
      </c>
      <c r="N60" s="52"/>
      <c r="O60" s="34"/>
    </row>
    <row r="61" spans="1:15" s="35" customFormat="1" ht="21">
      <c r="A61" s="33" t="s">
        <v>297</v>
      </c>
      <c r="B61" s="33" t="s">
        <v>32</v>
      </c>
      <c r="C61" s="44">
        <v>230</v>
      </c>
      <c r="D61" s="44">
        <v>0</v>
      </c>
      <c r="E61" s="44">
        <v>0</v>
      </c>
      <c r="F61" s="44">
        <v>0</v>
      </c>
      <c r="G61" s="44">
        <v>958</v>
      </c>
      <c r="H61" s="44">
        <v>20</v>
      </c>
      <c r="I61" s="44">
        <f t="shared" si="4"/>
        <v>29360</v>
      </c>
      <c r="J61" s="44">
        <f t="shared" si="1"/>
        <v>30548</v>
      </c>
      <c r="K61" s="44">
        <f t="shared" si="2"/>
        <v>30548</v>
      </c>
      <c r="L61" s="44">
        <v>3000</v>
      </c>
      <c r="M61" s="44">
        <v>26000</v>
      </c>
      <c r="N61" s="52"/>
      <c r="O61" s="34"/>
    </row>
    <row r="62" spans="1:15" s="35" customFormat="1" ht="21">
      <c r="A62" s="33" t="s">
        <v>298</v>
      </c>
      <c r="B62" s="33" t="s">
        <v>33</v>
      </c>
      <c r="C62" s="44">
        <v>230</v>
      </c>
      <c r="D62" s="44">
        <v>0</v>
      </c>
      <c r="E62" s="44">
        <v>0</v>
      </c>
      <c r="F62" s="44">
        <v>0</v>
      </c>
      <c r="G62" s="44">
        <v>0</v>
      </c>
      <c r="H62" s="44">
        <v>16</v>
      </c>
      <c r="I62" s="44">
        <f t="shared" si="4"/>
        <v>23488</v>
      </c>
      <c r="J62" s="44">
        <f t="shared" si="1"/>
        <v>23718</v>
      </c>
      <c r="K62" s="44">
        <f t="shared" si="2"/>
        <v>23718</v>
      </c>
      <c r="L62" s="44">
        <v>3000</v>
      </c>
      <c r="M62" s="44">
        <v>26000</v>
      </c>
      <c r="N62" s="52"/>
      <c r="O62" s="34"/>
    </row>
    <row r="63" spans="1:15" s="35" customFormat="1" ht="21">
      <c r="A63" s="33" t="s">
        <v>200</v>
      </c>
      <c r="B63" s="33" t="s">
        <v>34</v>
      </c>
      <c r="C63" s="44">
        <v>230</v>
      </c>
      <c r="D63" s="44">
        <v>2772</v>
      </c>
      <c r="E63" s="44">
        <v>1386</v>
      </c>
      <c r="F63" s="44">
        <v>1528</v>
      </c>
      <c r="G63" s="44">
        <v>0</v>
      </c>
      <c r="H63" s="44">
        <v>15</v>
      </c>
      <c r="I63" s="44">
        <f aca="true" t="shared" si="5" ref="I63:I107">1406*H63</f>
        <v>21090</v>
      </c>
      <c r="J63" s="44">
        <f t="shared" si="1"/>
        <v>27006</v>
      </c>
      <c r="K63" s="44">
        <f t="shared" si="2"/>
        <v>27006</v>
      </c>
      <c r="L63" s="44">
        <v>3000</v>
      </c>
      <c r="M63" s="44">
        <v>26000</v>
      </c>
      <c r="N63" s="52"/>
      <c r="O63" s="34"/>
    </row>
    <row r="64" spans="1:15" s="35" customFormat="1" ht="21">
      <c r="A64" s="33" t="s">
        <v>299</v>
      </c>
      <c r="B64" s="33" t="s">
        <v>35</v>
      </c>
      <c r="C64" s="44">
        <v>230</v>
      </c>
      <c r="D64" s="44">
        <v>2772</v>
      </c>
      <c r="E64" s="44">
        <v>0</v>
      </c>
      <c r="F64" s="44">
        <v>0</v>
      </c>
      <c r="G64" s="44">
        <v>0</v>
      </c>
      <c r="H64" s="44">
        <v>15</v>
      </c>
      <c r="I64" s="44">
        <f t="shared" si="5"/>
        <v>21090</v>
      </c>
      <c r="J64" s="44">
        <f t="shared" si="1"/>
        <v>24092</v>
      </c>
      <c r="K64" s="44">
        <f t="shared" si="2"/>
        <v>24092</v>
      </c>
      <c r="L64" s="44">
        <v>3000</v>
      </c>
      <c r="M64" s="44">
        <v>26000</v>
      </c>
      <c r="N64" s="52"/>
      <c r="O64" s="34"/>
    </row>
    <row r="65" spans="1:15" s="35" customFormat="1" ht="21">
      <c r="A65" s="33" t="s">
        <v>300</v>
      </c>
      <c r="B65" s="33" t="s">
        <v>36</v>
      </c>
      <c r="C65" s="44">
        <v>230</v>
      </c>
      <c r="D65" s="44">
        <v>0</v>
      </c>
      <c r="E65" s="44">
        <v>0</v>
      </c>
      <c r="F65" s="44">
        <v>0</v>
      </c>
      <c r="G65" s="44">
        <v>0</v>
      </c>
      <c r="H65" s="44">
        <v>18</v>
      </c>
      <c r="I65" s="44">
        <f t="shared" si="5"/>
        <v>25308</v>
      </c>
      <c r="J65" s="44">
        <f t="shared" si="1"/>
        <v>25538</v>
      </c>
      <c r="K65" s="44">
        <f t="shared" si="2"/>
        <v>25538</v>
      </c>
      <c r="L65" s="44">
        <v>3000</v>
      </c>
      <c r="M65" s="44">
        <v>26000</v>
      </c>
      <c r="N65" s="52"/>
      <c r="O65" s="34"/>
    </row>
    <row r="66" spans="1:15" s="35" customFormat="1" ht="21">
      <c r="A66" s="33" t="s">
        <v>301</v>
      </c>
      <c r="B66" s="33" t="s">
        <v>37</v>
      </c>
      <c r="C66" s="44">
        <v>230</v>
      </c>
      <c r="D66" s="44">
        <v>0</v>
      </c>
      <c r="E66" s="44">
        <v>0</v>
      </c>
      <c r="F66" s="44">
        <v>0</v>
      </c>
      <c r="G66" s="44">
        <v>0</v>
      </c>
      <c r="H66" s="44">
        <v>11</v>
      </c>
      <c r="I66" s="44">
        <f t="shared" si="5"/>
        <v>15466</v>
      </c>
      <c r="J66" s="44">
        <f t="shared" si="1"/>
        <v>15696</v>
      </c>
      <c r="K66" s="44">
        <f t="shared" si="2"/>
        <v>15696</v>
      </c>
      <c r="L66" s="44">
        <v>3000</v>
      </c>
      <c r="M66" s="44">
        <v>26000</v>
      </c>
      <c r="N66" s="52"/>
      <c r="O66" s="34"/>
    </row>
    <row r="67" spans="1:15" s="35" customFormat="1" ht="21">
      <c r="A67" s="33" t="s">
        <v>149</v>
      </c>
      <c r="B67" s="33" t="s">
        <v>38</v>
      </c>
      <c r="C67" s="44">
        <v>230</v>
      </c>
      <c r="D67" s="44">
        <v>2772</v>
      </c>
      <c r="E67" s="44">
        <v>1386</v>
      </c>
      <c r="F67" s="44">
        <v>1528</v>
      </c>
      <c r="G67" s="44">
        <v>0</v>
      </c>
      <c r="H67" s="44">
        <v>18</v>
      </c>
      <c r="I67" s="44">
        <f t="shared" si="5"/>
        <v>25308</v>
      </c>
      <c r="J67" s="44">
        <f t="shared" si="1"/>
        <v>31224</v>
      </c>
      <c r="K67" s="44">
        <f t="shared" si="2"/>
        <v>31224</v>
      </c>
      <c r="L67" s="44">
        <v>3000</v>
      </c>
      <c r="M67" s="44">
        <v>26000</v>
      </c>
      <c r="N67" s="52"/>
      <c r="O67" s="34"/>
    </row>
    <row r="68" spans="1:15" s="35" customFormat="1" ht="21">
      <c r="A68" s="33" t="s">
        <v>302</v>
      </c>
      <c r="B68" s="33" t="s">
        <v>39</v>
      </c>
      <c r="C68" s="44">
        <v>230</v>
      </c>
      <c r="D68" s="44">
        <v>2772</v>
      </c>
      <c r="E68" s="44">
        <v>0</v>
      </c>
      <c r="F68" s="44">
        <v>1528</v>
      </c>
      <c r="G68" s="44">
        <v>0</v>
      </c>
      <c r="H68" s="44">
        <v>21</v>
      </c>
      <c r="I68" s="44">
        <f t="shared" si="5"/>
        <v>29526</v>
      </c>
      <c r="J68" s="44">
        <f t="shared" si="1"/>
        <v>34056</v>
      </c>
      <c r="K68" s="44">
        <f t="shared" si="2"/>
        <v>34056</v>
      </c>
      <c r="L68" s="44">
        <v>3000</v>
      </c>
      <c r="M68" s="44">
        <v>26000</v>
      </c>
      <c r="N68" s="52"/>
      <c r="O68" s="34"/>
    </row>
    <row r="69" spans="1:15" s="35" customFormat="1" ht="21">
      <c r="A69" s="33" t="s">
        <v>303</v>
      </c>
      <c r="B69" s="33" t="s">
        <v>40</v>
      </c>
      <c r="C69" s="44">
        <v>230</v>
      </c>
      <c r="D69" s="44">
        <v>0</v>
      </c>
      <c r="E69" s="44">
        <v>0</v>
      </c>
      <c r="F69" s="44">
        <v>0</v>
      </c>
      <c r="G69" s="44">
        <v>0</v>
      </c>
      <c r="H69" s="44">
        <v>24</v>
      </c>
      <c r="I69" s="44">
        <f t="shared" si="5"/>
        <v>33744</v>
      </c>
      <c r="J69" s="44">
        <f t="shared" si="1"/>
        <v>33974</v>
      </c>
      <c r="K69" s="44">
        <f t="shared" si="2"/>
        <v>33974</v>
      </c>
      <c r="L69" s="44">
        <v>3000</v>
      </c>
      <c r="M69" s="44">
        <v>26000</v>
      </c>
      <c r="N69" s="52"/>
      <c r="O69" s="34"/>
    </row>
    <row r="70" spans="1:15" s="35" customFormat="1" ht="21">
      <c r="A70" s="33" t="s">
        <v>304</v>
      </c>
      <c r="B70" s="33" t="s">
        <v>41</v>
      </c>
      <c r="C70" s="44">
        <v>230</v>
      </c>
      <c r="D70" s="44">
        <v>0</v>
      </c>
      <c r="E70" s="44">
        <v>0</v>
      </c>
      <c r="F70" s="44">
        <v>0</v>
      </c>
      <c r="G70" s="44">
        <v>0</v>
      </c>
      <c r="H70" s="44">
        <v>21</v>
      </c>
      <c r="I70" s="44">
        <f t="shared" si="5"/>
        <v>29526</v>
      </c>
      <c r="J70" s="44">
        <f t="shared" si="1"/>
        <v>29756</v>
      </c>
      <c r="K70" s="44">
        <f t="shared" si="2"/>
        <v>29756</v>
      </c>
      <c r="L70" s="44">
        <v>3000</v>
      </c>
      <c r="M70" s="44">
        <v>26000</v>
      </c>
      <c r="N70" s="52"/>
      <c r="O70" s="34"/>
    </row>
    <row r="71" spans="1:15" s="35" customFormat="1" ht="21">
      <c r="A71" s="33" t="s">
        <v>305</v>
      </c>
      <c r="B71" s="33" t="s">
        <v>42</v>
      </c>
      <c r="C71" s="44">
        <v>230</v>
      </c>
      <c r="D71" s="44">
        <v>2772</v>
      </c>
      <c r="E71" s="44">
        <v>1386</v>
      </c>
      <c r="F71" s="44">
        <v>1528</v>
      </c>
      <c r="G71" s="44">
        <v>0</v>
      </c>
      <c r="H71" s="44">
        <v>18</v>
      </c>
      <c r="I71" s="44">
        <f t="shared" si="5"/>
        <v>25308</v>
      </c>
      <c r="J71" s="44">
        <f aca="true" t="shared" si="6" ref="J71:J104">C71+D71+E71+F71+G71+I71</f>
        <v>31224</v>
      </c>
      <c r="K71" s="44">
        <f aca="true" t="shared" si="7" ref="K71:K104">J71</f>
        <v>31224</v>
      </c>
      <c r="L71" s="44">
        <v>3000</v>
      </c>
      <c r="M71" s="44">
        <v>26000</v>
      </c>
      <c r="N71" s="52"/>
      <c r="O71" s="34"/>
    </row>
    <row r="72" spans="1:15" s="35" customFormat="1" ht="21">
      <c r="A72" s="33" t="s">
        <v>306</v>
      </c>
      <c r="B72" s="33" t="s">
        <v>43</v>
      </c>
      <c r="C72" s="44">
        <v>230</v>
      </c>
      <c r="D72" s="44">
        <v>2772</v>
      </c>
      <c r="E72" s="44">
        <v>0</v>
      </c>
      <c r="F72" s="44">
        <v>1528</v>
      </c>
      <c r="G72" s="44">
        <v>0</v>
      </c>
      <c r="H72" s="44">
        <v>21</v>
      </c>
      <c r="I72" s="44">
        <f t="shared" si="5"/>
        <v>29526</v>
      </c>
      <c r="J72" s="44">
        <f t="shared" si="6"/>
        <v>34056</v>
      </c>
      <c r="K72" s="44">
        <f t="shared" si="7"/>
        <v>34056</v>
      </c>
      <c r="L72" s="44">
        <v>3000</v>
      </c>
      <c r="M72" s="44">
        <v>26000</v>
      </c>
      <c r="N72" s="52"/>
      <c r="O72" s="34"/>
    </row>
    <row r="73" spans="1:15" s="35" customFormat="1" ht="21">
      <c r="A73" s="33" t="s">
        <v>307</v>
      </c>
      <c r="B73" s="33" t="s">
        <v>44</v>
      </c>
      <c r="C73" s="44">
        <v>230</v>
      </c>
      <c r="D73" s="44">
        <v>0</v>
      </c>
      <c r="E73" s="44">
        <v>0</v>
      </c>
      <c r="F73" s="44">
        <v>0</v>
      </c>
      <c r="G73" s="44">
        <v>0</v>
      </c>
      <c r="H73" s="44">
        <v>24</v>
      </c>
      <c r="I73" s="44">
        <f t="shared" si="5"/>
        <v>33744</v>
      </c>
      <c r="J73" s="44">
        <f t="shared" si="6"/>
        <v>33974</v>
      </c>
      <c r="K73" s="44">
        <f t="shared" si="7"/>
        <v>33974</v>
      </c>
      <c r="L73" s="44">
        <v>3000</v>
      </c>
      <c r="M73" s="44">
        <v>26000</v>
      </c>
      <c r="N73" s="52"/>
      <c r="O73" s="34"/>
    </row>
    <row r="74" spans="1:15" s="35" customFormat="1" ht="21">
      <c r="A74" s="33" t="s">
        <v>308</v>
      </c>
      <c r="B74" s="33" t="s">
        <v>45</v>
      </c>
      <c r="C74" s="44">
        <v>230</v>
      </c>
      <c r="D74" s="44">
        <v>0</v>
      </c>
      <c r="E74" s="44">
        <v>0</v>
      </c>
      <c r="F74" s="44">
        <v>0</v>
      </c>
      <c r="G74" s="44">
        <v>0</v>
      </c>
      <c r="H74" s="44">
        <v>21</v>
      </c>
      <c r="I74" s="44">
        <f t="shared" si="5"/>
        <v>29526</v>
      </c>
      <c r="J74" s="44">
        <f t="shared" si="6"/>
        <v>29756</v>
      </c>
      <c r="K74" s="44">
        <f t="shared" si="7"/>
        <v>29756</v>
      </c>
      <c r="L74" s="44">
        <v>3000</v>
      </c>
      <c r="M74" s="44">
        <v>26000</v>
      </c>
      <c r="N74" s="52"/>
      <c r="O74" s="34"/>
    </row>
    <row r="75" spans="1:15" s="35" customFormat="1" ht="21">
      <c r="A75" s="33" t="s">
        <v>136</v>
      </c>
      <c r="B75" s="33" t="s">
        <v>46</v>
      </c>
      <c r="C75" s="44">
        <v>230</v>
      </c>
      <c r="D75" s="44">
        <v>2772</v>
      </c>
      <c r="E75" s="44">
        <v>1386</v>
      </c>
      <c r="F75" s="44">
        <v>0</v>
      </c>
      <c r="G75" s="44">
        <v>0</v>
      </c>
      <c r="H75" s="44">
        <v>21</v>
      </c>
      <c r="I75" s="44">
        <f t="shared" si="5"/>
        <v>29526</v>
      </c>
      <c r="J75" s="44">
        <f t="shared" si="6"/>
        <v>33914</v>
      </c>
      <c r="K75" s="44">
        <f t="shared" si="7"/>
        <v>33914</v>
      </c>
      <c r="L75" s="44">
        <v>3000</v>
      </c>
      <c r="M75" s="44">
        <v>26000</v>
      </c>
      <c r="N75" s="52"/>
      <c r="O75" s="34"/>
    </row>
    <row r="76" spans="1:15" s="35" customFormat="1" ht="21">
      <c r="A76" s="33" t="s">
        <v>309</v>
      </c>
      <c r="B76" s="33" t="s">
        <v>47</v>
      </c>
      <c r="C76" s="44">
        <v>230</v>
      </c>
      <c r="D76" s="44">
        <v>2772</v>
      </c>
      <c r="E76" s="44">
        <v>0</v>
      </c>
      <c r="F76" s="44">
        <v>0</v>
      </c>
      <c r="G76" s="44">
        <v>0</v>
      </c>
      <c r="H76" s="44">
        <v>17</v>
      </c>
      <c r="I76" s="44">
        <f t="shared" si="5"/>
        <v>23902</v>
      </c>
      <c r="J76" s="44">
        <f t="shared" si="6"/>
        <v>26904</v>
      </c>
      <c r="K76" s="44">
        <f t="shared" si="7"/>
        <v>26904</v>
      </c>
      <c r="L76" s="44">
        <v>3000</v>
      </c>
      <c r="M76" s="44">
        <v>26000</v>
      </c>
      <c r="N76" s="52"/>
      <c r="O76" s="34"/>
    </row>
    <row r="77" spans="1:15" s="35" customFormat="1" ht="21">
      <c r="A77" s="33" t="s">
        <v>310</v>
      </c>
      <c r="B77" s="33" t="s">
        <v>48</v>
      </c>
      <c r="C77" s="44">
        <v>230</v>
      </c>
      <c r="D77" s="44">
        <v>0</v>
      </c>
      <c r="E77" s="44">
        <v>0</v>
      </c>
      <c r="F77" s="44">
        <v>0</v>
      </c>
      <c r="G77" s="44">
        <v>958</v>
      </c>
      <c r="H77" s="44">
        <v>19</v>
      </c>
      <c r="I77" s="44">
        <f t="shared" si="5"/>
        <v>26714</v>
      </c>
      <c r="J77" s="44">
        <f t="shared" si="6"/>
        <v>27902</v>
      </c>
      <c r="K77" s="44">
        <f t="shared" si="7"/>
        <v>27902</v>
      </c>
      <c r="L77" s="44">
        <v>3000</v>
      </c>
      <c r="M77" s="44">
        <v>26000</v>
      </c>
      <c r="N77" s="52"/>
      <c r="O77" s="34"/>
    </row>
    <row r="78" spans="1:15" s="35" customFormat="1" ht="21">
      <c r="A78" s="33" t="s">
        <v>311</v>
      </c>
      <c r="B78" s="33" t="s">
        <v>49</v>
      </c>
      <c r="C78" s="44">
        <v>230</v>
      </c>
      <c r="D78" s="44">
        <v>0</v>
      </c>
      <c r="E78" s="44">
        <v>0</v>
      </c>
      <c r="F78" s="44">
        <v>0</v>
      </c>
      <c r="G78" s="44">
        <v>0</v>
      </c>
      <c r="H78" s="44">
        <v>14</v>
      </c>
      <c r="I78" s="44">
        <f t="shared" si="5"/>
        <v>19684</v>
      </c>
      <c r="J78" s="44">
        <f t="shared" si="6"/>
        <v>19914</v>
      </c>
      <c r="K78" s="44">
        <f t="shared" si="7"/>
        <v>19914</v>
      </c>
      <c r="L78" s="44">
        <v>3000</v>
      </c>
      <c r="M78" s="44">
        <v>26000</v>
      </c>
      <c r="N78" s="52"/>
      <c r="O78" s="34"/>
    </row>
    <row r="79" spans="1:15" s="35" customFormat="1" ht="21">
      <c r="A79" s="33" t="s">
        <v>140</v>
      </c>
      <c r="B79" s="33" t="s">
        <v>75</v>
      </c>
      <c r="C79" s="44">
        <v>230</v>
      </c>
      <c r="D79" s="44">
        <v>2772</v>
      </c>
      <c r="E79" s="44">
        <v>1386</v>
      </c>
      <c r="F79" s="44"/>
      <c r="G79" s="44"/>
      <c r="H79" s="44">
        <v>10</v>
      </c>
      <c r="I79" s="44">
        <f>1406*H79</f>
        <v>14060</v>
      </c>
      <c r="J79" s="44">
        <f>C79+D79+E79+F79+G79+I79</f>
        <v>18448</v>
      </c>
      <c r="K79" s="44">
        <f>J79</f>
        <v>18448</v>
      </c>
      <c r="L79" s="44">
        <v>3000</v>
      </c>
      <c r="M79" s="44">
        <v>26000</v>
      </c>
      <c r="N79" s="52"/>
      <c r="O79" s="34"/>
    </row>
    <row r="80" spans="1:15" s="35" customFormat="1" ht="21">
      <c r="A80" s="33" t="s">
        <v>312</v>
      </c>
      <c r="B80" s="33" t="s">
        <v>76</v>
      </c>
      <c r="C80" s="44">
        <v>230</v>
      </c>
      <c r="D80" s="44">
        <v>2772</v>
      </c>
      <c r="E80" s="44"/>
      <c r="F80" s="44"/>
      <c r="G80" s="44"/>
      <c r="H80" s="44">
        <v>9</v>
      </c>
      <c r="I80" s="44">
        <f>1406*H80</f>
        <v>12654</v>
      </c>
      <c r="J80" s="44">
        <f>C80+D80+E80+F80+G80+I80</f>
        <v>15656</v>
      </c>
      <c r="K80" s="44">
        <f>J80</f>
        <v>15656</v>
      </c>
      <c r="L80" s="44">
        <v>3000</v>
      </c>
      <c r="M80" s="44">
        <v>26000</v>
      </c>
      <c r="N80" s="52"/>
      <c r="O80" s="34"/>
    </row>
    <row r="81" spans="1:15" s="35" customFormat="1" ht="21">
      <c r="A81" s="33" t="s">
        <v>313</v>
      </c>
      <c r="B81" s="33" t="s">
        <v>77</v>
      </c>
      <c r="C81" s="44">
        <v>230</v>
      </c>
      <c r="D81" s="44"/>
      <c r="E81" s="44"/>
      <c r="F81" s="44"/>
      <c r="G81" s="44"/>
      <c r="H81" s="44">
        <v>9</v>
      </c>
      <c r="I81" s="44">
        <f>1406*H81</f>
        <v>12654</v>
      </c>
      <c r="J81" s="44">
        <f>C81+D81+E81+F81+G81+I81</f>
        <v>12884</v>
      </c>
      <c r="K81" s="44">
        <f>J81</f>
        <v>12884</v>
      </c>
      <c r="L81" s="44">
        <v>3000</v>
      </c>
      <c r="M81" s="44">
        <v>26000</v>
      </c>
      <c r="N81" s="52"/>
      <c r="O81" s="34"/>
    </row>
    <row r="82" spans="1:15" s="35" customFormat="1" ht="21">
      <c r="A82" s="33" t="s">
        <v>314</v>
      </c>
      <c r="B82" s="33" t="s">
        <v>105</v>
      </c>
      <c r="C82" s="44">
        <v>230</v>
      </c>
      <c r="D82" s="44">
        <v>0</v>
      </c>
      <c r="E82" s="44">
        <v>0</v>
      </c>
      <c r="F82" s="44">
        <v>0</v>
      </c>
      <c r="G82" s="44">
        <v>0</v>
      </c>
      <c r="H82" s="44">
        <v>9</v>
      </c>
      <c r="I82" s="44">
        <f t="shared" si="5"/>
        <v>12654</v>
      </c>
      <c r="J82" s="44">
        <f t="shared" si="6"/>
        <v>12884</v>
      </c>
      <c r="K82" s="44">
        <f t="shared" si="7"/>
        <v>12884</v>
      </c>
      <c r="L82" s="44">
        <v>3000</v>
      </c>
      <c r="M82" s="44">
        <v>26000</v>
      </c>
      <c r="N82" s="52"/>
      <c r="O82" s="34"/>
    </row>
    <row r="83" spans="1:15" s="35" customFormat="1" ht="21">
      <c r="A83" s="33" t="s">
        <v>204</v>
      </c>
      <c r="B83" s="33" t="s">
        <v>205</v>
      </c>
      <c r="C83" s="44">
        <v>230</v>
      </c>
      <c r="D83" s="44">
        <v>2772</v>
      </c>
      <c r="E83" s="44">
        <v>1386</v>
      </c>
      <c r="F83" s="44">
        <v>0</v>
      </c>
      <c r="G83" s="44">
        <v>0</v>
      </c>
      <c r="H83" s="44">
        <v>20</v>
      </c>
      <c r="I83" s="44">
        <f t="shared" si="5"/>
        <v>28120</v>
      </c>
      <c r="J83" s="44">
        <f t="shared" si="6"/>
        <v>32508</v>
      </c>
      <c r="K83" s="44">
        <f t="shared" si="7"/>
        <v>32508</v>
      </c>
      <c r="L83" s="44">
        <v>3000</v>
      </c>
      <c r="M83" s="44">
        <v>26000</v>
      </c>
      <c r="N83" s="52"/>
      <c r="O83" s="34"/>
    </row>
    <row r="84" spans="1:15" s="35" customFormat="1" ht="21">
      <c r="A84" s="33" t="s">
        <v>206</v>
      </c>
      <c r="B84" s="33" t="s">
        <v>207</v>
      </c>
      <c r="C84" s="44">
        <v>230</v>
      </c>
      <c r="D84" s="44">
        <v>2772</v>
      </c>
      <c r="E84" s="44">
        <v>0</v>
      </c>
      <c r="F84" s="44">
        <v>0</v>
      </c>
      <c r="G84" s="44">
        <v>0</v>
      </c>
      <c r="H84" s="44">
        <v>16</v>
      </c>
      <c r="I84" s="44">
        <f t="shared" si="5"/>
        <v>22496</v>
      </c>
      <c r="J84" s="44">
        <f t="shared" si="6"/>
        <v>25498</v>
      </c>
      <c r="K84" s="44">
        <f t="shared" si="7"/>
        <v>25498</v>
      </c>
      <c r="L84" s="44">
        <v>3000</v>
      </c>
      <c r="M84" s="44">
        <v>26000</v>
      </c>
      <c r="N84" s="52"/>
      <c r="O84" s="34"/>
    </row>
    <row r="85" spans="1:15" s="35" customFormat="1" ht="21">
      <c r="A85" s="33" t="s">
        <v>94</v>
      </c>
      <c r="B85" s="33" t="s">
        <v>208</v>
      </c>
      <c r="C85" s="44">
        <v>230</v>
      </c>
      <c r="D85" s="44"/>
      <c r="E85" s="44">
        <v>0</v>
      </c>
      <c r="F85" s="44">
        <v>0</v>
      </c>
      <c r="G85" s="44">
        <v>0</v>
      </c>
      <c r="H85" s="44">
        <v>18</v>
      </c>
      <c r="I85" s="44">
        <f t="shared" si="5"/>
        <v>25308</v>
      </c>
      <c r="J85" s="44">
        <f t="shared" si="6"/>
        <v>25538</v>
      </c>
      <c r="K85" s="44">
        <f t="shared" si="7"/>
        <v>25538</v>
      </c>
      <c r="L85" s="44">
        <v>3000</v>
      </c>
      <c r="M85" s="44">
        <v>26000</v>
      </c>
      <c r="N85" s="52"/>
      <c r="O85" s="34"/>
    </row>
    <row r="86" spans="1:15" s="35" customFormat="1" ht="21">
      <c r="A86" s="33" t="s">
        <v>240</v>
      </c>
      <c r="B86" s="33" t="s">
        <v>241</v>
      </c>
      <c r="C86" s="44">
        <v>230</v>
      </c>
      <c r="D86" s="44"/>
      <c r="E86" s="44">
        <v>0</v>
      </c>
      <c r="F86" s="44">
        <v>0</v>
      </c>
      <c r="G86" s="44">
        <v>0</v>
      </c>
      <c r="H86" s="44">
        <v>12</v>
      </c>
      <c r="I86" s="44">
        <f>1406*H86</f>
        <v>16872</v>
      </c>
      <c r="J86" s="44">
        <f>C86+D86+E86+F86+G86+I86</f>
        <v>17102</v>
      </c>
      <c r="K86" s="44">
        <f>J86</f>
        <v>17102</v>
      </c>
      <c r="L86" s="44">
        <v>3000</v>
      </c>
      <c r="M86" s="44">
        <v>26000</v>
      </c>
      <c r="N86" s="52"/>
      <c r="O86" s="34"/>
    </row>
    <row r="87" spans="1:15" s="35" customFormat="1" ht="21">
      <c r="A87" s="33" t="s">
        <v>315</v>
      </c>
      <c r="B87" s="33" t="s">
        <v>78</v>
      </c>
      <c r="C87" s="44">
        <v>230</v>
      </c>
      <c r="D87" s="44">
        <v>2772</v>
      </c>
      <c r="E87" s="44">
        <v>1386</v>
      </c>
      <c r="F87" s="44"/>
      <c r="G87" s="44"/>
      <c r="H87" s="44">
        <v>15</v>
      </c>
      <c r="I87" s="44">
        <f>1406*H87</f>
        <v>21090</v>
      </c>
      <c r="J87" s="44">
        <f>C87+D87+E87+F87+G87+I87</f>
        <v>25478</v>
      </c>
      <c r="K87" s="44">
        <f>J87</f>
        <v>25478</v>
      </c>
      <c r="L87" s="44">
        <v>3000</v>
      </c>
      <c r="M87" s="44">
        <v>26000</v>
      </c>
      <c r="N87" s="52"/>
      <c r="O87" s="34"/>
    </row>
    <row r="88" spans="1:15" s="35" customFormat="1" ht="21">
      <c r="A88" s="33" t="s">
        <v>316</v>
      </c>
      <c r="B88" s="33" t="s">
        <v>317</v>
      </c>
      <c r="C88" s="44">
        <v>230</v>
      </c>
      <c r="D88" s="44">
        <v>2772</v>
      </c>
      <c r="E88" s="44"/>
      <c r="F88" s="44"/>
      <c r="G88" s="44"/>
      <c r="H88" s="44">
        <v>15</v>
      </c>
      <c r="I88" s="44">
        <f>1406*H88</f>
        <v>21090</v>
      </c>
      <c r="J88" s="44">
        <f>C88+D88+E88+F88+G88+I88</f>
        <v>24092</v>
      </c>
      <c r="K88" s="44">
        <f>J88</f>
        <v>24092</v>
      </c>
      <c r="L88" s="44">
        <v>3000</v>
      </c>
      <c r="M88" s="44">
        <v>26000</v>
      </c>
      <c r="N88" s="52"/>
      <c r="O88" s="34"/>
    </row>
    <row r="89" spans="1:15" s="35" customFormat="1" ht="21">
      <c r="A89" s="33" t="s">
        <v>211</v>
      </c>
      <c r="B89" s="33" t="s">
        <v>80</v>
      </c>
      <c r="C89" s="44">
        <v>230</v>
      </c>
      <c r="D89" s="44">
        <v>0</v>
      </c>
      <c r="E89" s="44">
        <v>0</v>
      </c>
      <c r="F89" s="44">
        <v>0</v>
      </c>
      <c r="G89" s="44">
        <v>0</v>
      </c>
      <c r="H89" s="44">
        <v>15</v>
      </c>
      <c r="I89" s="44">
        <f t="shared" si="5"/>
        <v>21090</v>
      </c>
      <c r="J89" s="44">
        <f>C89+D89+E89+F89+G89+I89</f>
        <v>21320</v>
      </c>
      <c r="K89" s="44">
        <f t="shared" si="7"/>
        <v>21320</v>
      </c>
      <c r="L89" s="44">
        <v>3000</v>
      </c>
      <c r="M89" s="44">
        <v>26000</v>
      </c>
      <c r="N89" s="52"/>
      <c r="O89" s="34"/>
    </row>
    <row r="90" spans="1:15" s="35" customFormat="1" ht="21">
      <c r="A90" s="33" t="s">
        <v>212</v>
      </c>
      <c r="B90" s="33" t="s">
        <v>144</v>
      </c>
      <c r="C90" s="44">
        <v>230</v>
      </c>
      <c r="D90" s="44">
        <v>0</v>
      </c>
      <c r="E90" s="44">
        <v>0</v>
      </c>
      <c r="F90" s="44">
        <v>0</v>
      </c>
      <c r="G90" s="44">
        <v>0</v>
      </c>
      <c r="H90" s="44">
        <v>15</v>
      </c>
      <c r="I90" s="44">
        <f t="shared" si="5"/>
        <v>21090</v>
      </c>
      <c r="J90" s="44">
        <f>C90+D90+E90+F90+G90+I90</f>
        <v>21320</v>
      </c>
      <c r="K90" s="44">
        <f t="shared" si="7"/>
        <v>21320</v>
      </c>
      <c r="L90" s="44">
        <v>3000</v>
      </c>
      <c r="M90" s="44">
        <v>26000</v>
      </c>
      <c r="N90" s="52"/>
      <c r="O90" s="34"/>
    </row>
    <row r="91" spans="1:15" s="35" customFormat="1" ht="21">
      <c r="A91" s="33" t="s">
        <v>213</v>
      </c>
      <c r="B91" s="33" t="s">
        <v>214</v>
      </c>
      <c r="C91" s="44">
        <v>230</v>
      </c>
      <c r="D91" s="44">
        <v>2772</v>
      </c>
      <c r="E91" s="44">
        <v>1386</v>
      </c>
      <c r="F91" s="44">
        <v>1528</v>
      </c>
      <c r="G91" s="44">
        <v>0</v>
      </c>
      <c r="H91" s="44">
        <v>16</v>
      </c>
      <c r="I91" s="44">
        <f t="shared" si="5"/>
        <v>22496</v>
      </c>
      <c r="J91" s="44">
        <f t="shared" si="6"/>
        <v>28412</v>
      </c>
      <c r="K91" s="44">
        <f t="shared" si="7"/>
        <v>28412</v>
      </c>
      <c r="L91" s="44">
        <v>3000</v>
      </c>
      <c r="M91" s="44">
        <v>26000</v>
      </c>
      <c r="N91" s="52"/>
      <c r="O91" s="34"/>
    </row>
    <row r="92" spans="1:15" s="35" customFormat="1" ht="21">
      <c r="A92" s="33" t="s">
        <v>215</v>
      </c>
      <c r="B92" s="33" t="s">
        <v>216</v>
      </c>
      <c r="C92" s="44">
        <v>230</v>
      </c>
      <c r="D92" s="44">
        <v>2772</v>
      </c>
      <c r="E92" s="44">
        <v>0</v>
      </c>
      <c r="F92" s="44">
        <v>0</v>
      </c>
      <c r="G92" s="44">
        <v>0</v>
      </c>
      <c r="H92" s="44">
        <v>20</v>
      </c>
      <c r="I92" s="44">
        <f t="shared" si="5"/>
        <v>28120</v>
      </c>
      <c r="J92" s="44">
        <f t="shared" si="6"/>
        <v>31122</v>
      </c>
      <c r="K92" s="44">
        <f t="shared" si="7"/>
        <v>31122</v>
      </c>
      <c r="L92" s="44">
        <v>3000</v>
      </c>
      <c r="M92" s="44">
        <v>26000</v>
      </c>
      <c r="N92" s="52"/>
      <c r="O92" s="34"/>
    </row>
    <row r="93" spans="1:15" s="35" customFormat="1" ht="21">
      <c r="A93" s="33" t="s">
        <v>95</v>
      </c>
      <c r="B93" s="33" t="s">
        <v>217</v>
      </c>
      <c r="C93" s="44">
        <v>230</v>
      </c>
      <c r="D93" s="44">
        <v>0</v>
      </c>
      <c r="E93" s="44">
        <v>0</v>
      </c>
      <c r="F93" s="44">
        <v>0</v>
      </c>
      <c r="G93" s="44">
        <v>0</v>
      </c>
      <c r="H93" s="44">
        <v>18</v>
      </c>
      <c r="I93" s="44">
        <f t="shared" si="5"/>
        <v>25308</v>
      </c>
      <c r="J93" s="44">
        <f t="shared" si="6"/>
        <v>25538</v>
      </c>
      <c r="K93" s="44">
        <f t="shared" si="7"/>
        <v>25538</v>
      </c>
      <c r="L93" s="44">
        <v>3000</v>
      </c>
      <c r="M93" s="44">
        <v>26000</v>
      </c>
      <c r="N93" s="52"/>
      <c r="O93" s="34"/>
    </row>
    <row r="94" spans="1:15" s="35" customFormat="1" ht="21">
      <c r="A94" s="33" t="s">
        <v>231</v>
      </c>
      <c r="B94" s="33" t="s">
        <v>232</v>
      </c>
      <c r="C94" s="44">
        <v>230</v>
      </c>
      <c r="D94" s="44">
        <v>0</v>
      </c>
      <c r="E94" s="44">
        <v>0</v>
      </c>
      <c r="F94" s="44">
        <v>0</v>
      </c>
      <c r="G94" s="44">
        <v>0</v>
      </c>
      <c r="H94" s="44">
        <v>10</v>
      </c>
      <c r="I94" s="44">
        <f t="shared" si="5"/>
        <v>14060</v>
      </c>
      <c r="J94" s="44">
        <f>C94+D94+E94+F94+G94+I94</f>
        <v>14290</v>
      </c>
      <c r="K94" s="44">
        <f>J94</f>
        <v>14290</v>
      </c>
      <c r="L94" s="44">
        <v>3000</v>
      </c>
      <c r="M94" s="44">
        <v>26000</v>
      </c>
      <c r="N94" s="52"/>
      <c r="O94" s="34"/>
    </row>
    <row r="95" spans="1:15" s="35" customFormat="1" ht="21">
      <c r="A95" s="33" t="s">
        <v>318</v>
      </c>
      <c r="B95" s="33" t="s">
        <v>319</v>
      </c>
      <c r="C95" s="44">
        <v>230</v>
      </c>
      <c r="D95" s="44">
        <v>2772</v>
      </c>
      <c r="E95" s="44">
        <v>1386</v>
      </c>
      <c r="F95" s="44"/>
      <c r="G95" s="44"/>
      <c r="H95" s="44">
        <v>21</v>
      </c>
      <c r="I95" s="44">
        <f t="shared" si="5"/>
        <v>29526</v>
      </c>
      <c r="J95" s="44">
        <f>C95+D95+E95+F95+G95+I95</f>
        <v>33914</v>
      </c>
      <c r="K95" s="44">
        <f>J95</f>
        <v>33914</v>
      </c>
      <c r="L95" s="44">
        <v>3000</v>
      </c>
      <c r="M95" s="44">
        <v>26000</v>
      </c>
      <c r="N95" s="52"/>
      <c r="O95" s="34"/>
    </row>
    <row r="96" spans="1:15" s="35" customFormat="1" ht="21">
      <c r="A96" s="33" t="s">
        <v>220</v>
      </c>
      <c r="B96" s="33" t="s">
        <v>221</v>
      </c>
      <c r="C96" s="44">
        <v>230</v>
      </c>
      <c r="D96" s="44">
        <v>2772</v>
      </c>
      <c r="E96" s="44">
        <v>0</v>
      </c>
      <c r="F96" s="44">
        <v>1528</v>
      </c>
      <c r="G96" s="44">
        <v>0</v>
      </c>
      <c r="H96" s="44">
        <v>21</v>
      </c>
      <c r="I96" s="44">
        <f t="shared" si="5"/>
        <v>29526</v>
      </c>
      <c r="J96" s="44">
        <f t="shared" si="6"/>
        <v>34056</v>
      </c>
      <c r="K96" s="44">
        <f t="shared" si="7"/>
        <v>34056</v>
      </c>
      <c r="L96" s="44">
        <v>3000</v>
      </c>
      <c r="M96" s="44">
        <v>26000</v>
      </c>
      <c r="N96" s="52"/>
      <c r="O96" s="34"/>
    </row>
    <row r="97" spans="1:15" s="35" customFormat="1" ht="21">
      <c r="A97" s="33" t="s">
        <v>222</v>
      </c>
      <c r="B97" s="33" t="s">
        <v>223</v>
      </c>
      <c r="C97" s="44">
        <v>230</v>
      </c>
      <c r="D97" s="44">
        <v>0</v>
      </c>
      <c r="E97" s="44">
        <v>0</v>
      </c>
      <c r="F97" s="44">
        <v>0</v>
      </c>
      <c r="G97" s="44">
        <v>0</v>
      </c>
      <c r="H97" s="44">
        <v>20</v>
      </c>
      <c r="I97" s="44">
        <f t="shared" si="5"/>
        <v>28120</v>
      </c>
      <c r="J97" s="44">
        <f t="shared" si="6"/>
        <v>28350</v>
      </c>
      <c r="K97" s="44">
        <f t="shared" si="7"/>
        <v>28350</v>
      </c>
      <c r="L97" s="44">
        <v>3000</v>
      </c>
      <c r="M97" s="44">
        <v>26000</v>
      </c>
      <c r="N97" s="52"/>
      <c r="O97" s="34"/>
    </row>
    <row r="98" spans="1:15" s="35" customFormat="1" ht="21">
      <c r="A98" s="33" t="s">
        <v>224</v>
      </c>
      <c r="B98" s="33" t="s">
        <v>225</v>
      </c>
      <c r="C98" s="44">
        <v>230</v>
      </c>
      <c r="D98" s="44">
        <v>0</v>
      </c>
      <c r="E98" s="44">
        <v>0</v>
      </c>
      <c r="F98" s="44">
        <v>0</v>
      </c>
      <c r="G98" s="44">
        <v>0</v>
      </c>
      <c r="H98" s="44">
        <v>16</v>
      </c>
      <c r="I98" s="44">
        <f t="shared" si="5"/>
        <v>22496</v>
      </c>
      <c r="J98" s="44">
        <f t="shared" si="6"/>
        <v>22726</v>
      </c>
      <c r="K98" s="44">
        <f t="shared" si="7"/>
        <v>22726</v>
      </c>
      <c r="L98" s="44">
        <v>3000</v>
      </c>
      <c r="M98" s="44">
        <v>26000</v>
      </c>
      <c r="N98" s="52"/>
      <c r="O98" s="34"/>
    </row>
    <row r="99" spans="1:15" s="35" customFormat="1" ht="21">
      <c r="A99" s="33" t="s">
        <v>81</v>
      </c>
      <c r="B99" s="39" t="s">
        <v>128</v>
      </c>
      <c r="C99" s="44">
        <v>230</v>
      </c>
      <c r="D99" s="44">
        <v>2772</v>
      </c>
      <c r="E99" s="44">
        <v>1386</v>
      </c>
      <c r="F99" s="44">
        <v>0</v>
      </c>
      <c r="G99" s="44">
        <v>0</v>
      </c>
      <c r="H99" s="44">
        <v>16</v>
      </c>
      <c r="I99" s="44">
        <f t="shared" si="5"/>
        <v>22496</v>
      </c>
      <c r="J99" s="44">
        <f t="shared" si="6"/>
        <v>26884</v>
      </c>
      <c r="K99" s="44">
        <f t="shared" si="7"/>
        <v>26884</v>
      </c>
      <c r="L99" s="44">
        <v>3000</v>
      </c>
      <c r="M99" s="44">
        <v>26000</v>
      </c>
      <c r="N99" s="52"/>
      <c r="O99" s="40"/>
    </row>
    <row r="100" spans="1:15" s="35" customFormat="1" ht="21">
      <c r="A100" s="33" t="s">
        <v>82</v>
      </c>
      <c r="B100" s="39" t="s">
        <v>129</v>
      </c>
      <c r="C100" s="44">
        <v>230</v>
      </c>
      <c r="D100" s="44">
        <v>2772</v>
      </c>
      <c r="E100" s="44">
        <v>1386</v>
      </c>
      <c r="F100" s="44">
        <v>0</v>
      </c>
      <c r="G100" s="44">
        <v>0</v>
      </c>
      <c r="H100" s="44">
        <v>16</v>
      </c>
      <c r="I100" s="44">
        <f t="shared" si="5"/>
        <v>22496</v>
      </c>
      <c r="J100" s="44">
        <f t="shared" si="6"/>
        <v>26884</v>
      </c>
      <c r="K100" s="44">
        <f t="shared" si="7"/>
        <v>26884</v>
      </c>
      <c r="L100" s="44">
        <v>3000</v>
      </c>
      <c r="M100" s="44">
        <v>26000</v>
      </c>
      <c r="N100" s="52"/>
      <c r="O100" s="41"/>
    </row>
    <row r="101" spans="1:15" s="35" customFormat="1" ht="21">
      <c r="A101" s="33" t="s">
        <v>83</v>
      </c>
      <c r="B101" s="39" t="s">
        <v>130</v>
      </c>
      <c r="C101" s="44">
        <v>230</v>
      </c>
      <c r="D101" s="44">
        <v>2772</v>
      </c>
      <c r="E101" s="44">
        <v>0</v>
      </c>
      <c r="F101" s="44">
        <v>0</v>
      </c>
      <c r="G101" s="44">
        <v>0</v>
      </c>
      <c r="H101" s="44">
        <v>20</v>
      </c>
      <c r="I101" s="44">
        <f t="shared" si="5"/>
        <v>28120</v>
      </c>
      <c r="J101" s="44">
        <f t="shared" si="6"/>
        <v>31122</v>
      </c>
      <c r="K101" s="44">
        <f t="shared" si="7"/>
        <v>31122</v>
      </c>
      <c r="L101" s="44">
        <v>3000</v>
      </c>
      <c r="M101" s="44">
        <v>26000</v>
      </c>
      <c r="N101" s="52"/>
      <c r="O101" s="41"/>
    </row>
    <row r="102" spans="1:15" s="35" customFormat="1" ht="21">
      <c r="A102" s="33" t="s">
        <v>84</v>
      </c>
      <c r="B102" s="39" t="s">
        <v>131</v>
      </c>
      <c r="C102" s="44">
        <v>230</v>
      </c>
      <c r="D102" s="44">
        <v>2772</v>
      </c>
      <c r="E102" s="44">
        <v>0</v>
      </c>
      <c r="F102" s="44">
        <v>0</v>
      </c>
      <c r="G102" s="44">
        <v>0</v>
      </c>
      <c r="H102" s="44">
        <v>20</v>
      </c>
      <c r="I102" s="44">
        <f t="shared" si="5"/>
        <v>28120</v>
      </c>
      <c r="J102" s="44">
        <f t="shared" si="6"/>
        <v>31122</v>
      </c>
      <c r="K102" s="44">
        <f t="shared" si="7"/>
        <v>31122</v>
      </c>
      <c r="L102" s="44">
        <v>3000</v>
      </c>
      <c r="M102" s="44">
        <v>26000</v>
      </c>
      <c r="N102" s="52"/>
      <c r="O102" s="41"/>
    </row>
    <row r="103" spans="1:15" s="35" customFormat="1" ht="21">
      <c r="A103" s="33" t="s">
        <v>132</v>
      </c>
      <c r="B103" s="39" t="s">
        <v>133</v>
      </c>
      <c r="C103" s="44">
        <v>230</v>
      </c>
      <c r="D103" s="44">
        <v>0</v>
      </c>
      <c r="E103" s="44">
        <v>0</v>
      </c>
      <c r="F103" s="44">
        <v>0</v>
      </c>
      <c r="G103" s="44">
        <v>0</v>
      </c>
      <c r="H103" s="44">
        <v>20</v>
      </c>
      <c r="I103" s="44">
        <f t="shared" si="5"/>
        <v>28120</v>
      </c>
      <c r="J103" s="44">
        <f t="shared" si="6"/>
        <v>28350</v>
      </c>
      <c r="K103" s="44">
        <f t="shared" si="7"/>
        <v>28350</v>
      </c>
      <c r="L103" s="44">
        <v>3000</v>
      </c>
      <c r="M103" s="44">
        <v>26000</v>
      </c>
      <c r="N103" s="53"/>
      <c r="O103" s="41"/>
    </row>
    <row r="104" spans="1:15" s="35" customFormat="1" ht="21">
      <c r="A104" s="33" t="s">
        <v>134</v>
      </c>
      <c r="B104" s="39" t="s">
        <v>135</v>
      </c>
      <c r="C104" s="44">
        <v>230</v>
      </c>
      <c r="D104" s="44">
        <v>0</v>
      </c>
      <c r="E104" s="44">
        <v>0</v>
      </c>
      <c r="F104" s="44">
        <v>0</v>
      </c>
      <c r="G104" s="44">
        <v>0</v>
      </c>
      <c r="H104" s="44">
        <v>20</v>
      </c>
      <c r="I104" s="44">
        <f t="shared" si="5"/>
        <v>28120</v>
      </c>
      <c r="J104" s="44">
        <f t="shared" si="6"/>
        <v>28350</v>
      </c>
      <c r="K104" s="44">
        <f t="shared" si="7"/>
        <v>28350</v>
      </c>
      <c r="L104" s="44">
        <v>3000</v>
      </c>
      <c r="M104" s="44">
        <v>26000</v>
      </c>
      <c r="N104" s="53"/>
      <c r="O104" s="41"/>
    </row>
    <row r="105" spans="1:15" s="35" customFormat="1" ht="21">
      <c r="A105" s="33" t="s">
        <v>236</v>
      </c>
      <c r="B105" s="39" t="s">
        <v>237</v>
      </c>
      <c r="C105" s="44">
        <v>230</v>
      </c>
      <c r="D105" s="44">
        <v>0</v>
      </c>
      <c r="E105" s="44">
        <v>0</v>
      </c>
      <c r="F105" s="44">
        <v>0</v>
      </c>
      <c r="G105" s="44">
        <v>0</v>
      </c>
      <c r="H105" s="44">
        <v>12</v>
      </c>
      <c r="I105" s="44">
        <f>1406*H105</f>
        <v>16872</v>
      </c>
      <c r="J105" s="44">
        <f>C105+D105+E105+F105+G105+I105</f>
        <v>17102</v>
      </c>
      <c r="K105" s="44">
        <f>J105</f>
        <v>17102</v>
      </c>
      <c r="L105" s="44">
        <v>3000</v>
      </c>
      <c r="M105" s="44">
        <v>26000</v>
      </c>
      <c r="N105" s="53"/>
      <c r="O105" s="41"/>
    </row>
    <row r="106" spans="1:15" s="35" customFormat="1" ht="21">
      <c r="A106" s="33" t="s">
        <v>238</v>
      </c>
      <c r="B106" s="39" t="s">
        <v>239</v>
      </c>
      <c r="C106" s="44">
        <v>230</v>
      </c>
      <c r="D106" s="44">
        <v>0</v>
      </c>
      <c r="E106" s="44">
        <v>0</v>
      </c>
      <c r="F106" s="44">
        <v>0</v>
      </c>
      <c r="G106" s="44">
        <v>0</v>
      </c>
      <c r="H106" s="44">
        <v>12</v>
      </c>
      <c r="I106" s="44">
        <f>1406*H106</f>
        <v>16872</v>
      </c>
      <c r="J106" s="44">
        <f>C106+D106+E106+F106+G106+I106</f>
        <v>17102</v>
      </c>
      <c r="K106" s="44">
        <f>J106</f>
        <v>17102</v>
      </c>
      <c r="L106" s="44">
        <v>3000</v>
      </c>
      <c r="M106" s="44">
        <v>26000</v>
      </c>
      <c r="N106" s="53"/>
      <c r="O106" s="41"/>
    </row>
    <row r="107" spans="1:15" s="35" customFormat="1" ht="21">
      <c r="A107" s="33" t="s">
        <v>228</v>
      </c>
      <c r="B107" s="33" t="s">
        <v>89</v>
      </c>
      <c r="C107" s="44">
        <v>230</v>
      </c>
      <c r="D107" s="44">
        <v>0</v>
      </c>
      <c r="E107" s="44">
        <v>0</v>
      </c>
      <c r="F107" s="44">
        <v>1528</v>
      </c>
      <c r="G107" s="44">
        <v>0</v>
      </c>
      <c r="H107" s="44">
        <v>12</v>
      </c>
      <c r="I107" s="44">
        <f t="shared" si="5"/>
        <v>16872</v>
      </c>
      <c r="J107" s="44">
        <f>C107+D107+E107+F107+G107+I107</f>
        <v>18630</v>
      </c>
      <c r="K107" s="44">
        <f>J107</f>
        <v>18630</v>
      </c>
      <c r="L107" s="44">
        <v>3000</v>
      </c>
      <c r="M107" s="44">
        <v>26000</v>
      </c>
      <c r="N107" s="42"/>
      <c r="O107" s="34"/>
    </row>
    <row r="108" spans="1:15" ht="17.25" customHeight="1">
      <c r="A108" s="1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20"/>
    </row>
  </sheetData>
  <sheetProtection/>
  <mergeCells count="8">
    <mergeCell ref="N4:N106"/>
    <mergeCell ref="B1:N1"/>
    <mergeCell ref="F2:F3"/>
    <mergeCell ref="G2:G3"/>
    <mergeCell ref="I2:I3"/>
    <mergeCell ref="J2:J3"/>
    <mergeCell ref="K2:M2"/>
    <mergeCell ref="N2:N3"/>
  </mergeCells>
  <printOptions/>
  <pageMargins left="0.4724409448818898" right="0.1968503937007874" top="0.15748031496062992" bottom="0.1968503937007874" header="0.15748031496062992" footer="0.1968503937007874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97">
      <selection activeCell="I9" sqref="I9"/>
    </sheetView>
  </sheetViews>
  <sheetFormatPr defaultColWidth="9.00390625" defaultRowHeight="16.5"/>
  <sheetData>
    <row r="1" spans="1:9" ht="16.5">
      <c r="A1" t="s">
        <v>250</v>
      </c>
      <c r="B1" t="s">
        <v>257</v>
      </c>
      <c r="C1" t="s">
        <v>251</v>
      </c>
      <c r="D1" t="s">
        <v>4</v>
      </c>
      <c r="E1" t="s">
        <v>252</v>
      </c>
      <c r="F1" t="s">
        <v>253</v>
      </c>
      <c r="G1" t="s">
        <v>254</v>
      </c>
      <c r="H1" t="s">
        <v>255</v>
      </c>
      <c r="I1" t="s">
        <v>256</v>
      </c>
    </row>
    <row r="2" spans="1:9" ht="21">
      <c r="A2" s="47" t="s">
        <v>157</v>
      </c>
      <c r="B2" s="47" t="s">
        <v>8</v>
      </c>
      <c r="C2">
        <v>34036</v>
      </c>
      <c r="D2">
        <v>28120</v>
      </c>
      <c r="E2">
        <v>2772</v>
      </c>
      <c r="F2">
        <v>1386</v>
      </c>
      <c r="G2">
        <v>0</v>
      </c>
      <c r="H2">
        <v>1528</v>
      </c>
      <c r="I2">
        <v>230</v>
      </c>
    </row>
    <row r="3" spans="1:9" ht="21">
      <c r="A3" s="47" t="s">
        <v>158</v>
      </c>
      <c r="B3" s="47" t="s">
        <v>9</v>
      </c>
      <c r="C3">
        <v>31122</v>
      </c>
      <c r="D3">
        <v>28120</v>
      </c>
      <c r="E3">
        <v>2772</v>
      </c>
      <c r="F3">
        <v>0</v>
      </c>
      <c r="G3">
        <v>0</v>
      </c>
      <c r="H3">
        <v>0</v>
      </c>
      <c r="I3">
        <v>230</v>
      </c>
    </row>
    <row r="4" spans="1:9" ht="21">
      <c r="A4" s="47" t="s">
        <v>159</v>
      </c>
      <c r="B4" s="47" t="s">
        <v>10</v>
      </c>
      <c r="C4">
        <v>28350</v>
      </c>
      <c r="D4">
        <v>28120</v>
      </c>
      <c r="E4">
        <v>0</v>
      </c>
      <c r="F4">
        <v>0</v>
      </c>
      <c r="G4">
        <v>0</v>
      </c>
      <c r="H4">
        <v>0</v>
      </c>
      <c r="I4">
        <v>230</v>
      </c>
    </row>
    <row r="5" spans="1:9" ht="21">
      <c r="A5" s="47" t="s">
        <v>160</v>
      </c>
      <c r="B5" s="47" t="s">
        <v>11</v>
      </c>
      <c r="C5">
        <v>25538</v>
      </c>
      <c r="D5">
        <v>25308</v>
      </c>
      <c r="E5">
        <v>0</v>
      </c>
      <c r="F5">
        <v>0</v>
      </c>
      <c r="G5">
        <v>0</v>
      </c>
      <c r="H5">
        <v>0</v>
      </c>
      <c r="I5">
        <v>230</v>
      </c>
    </row>
    <row r="6" spans="1:9" ht="21">
      <c r="A6" s="47" t="s">
        <v>161</v>
      </c>
      <c r="B6" s="47" t="s">
        <v>12</v>
      </c>
      <c r="C6">
        <v>34036</v>
      </c>
      <c r="D6">
        <v>28120</v>
      </c>
      <c r="E6">
        <v>2772</v>
      </c>
      <c r="F6">
        <v>1386</v>
      </c>
      <c r="G6">
        <v>0</v>
      </c>
      <c r="H6">
        <v>1528</v>
      </c>
      <c r="I6">
        <v>230</v>
      </c>
    </row>
    <row r="7" spans="1:9" ht="21">
      <c r="A7" s="47" t="s">
        <v>162</v>
      </c>
      <c r="B7" s="47" t="s">
        <v>13</v>
      </c>
      <c r="C7">
        <v>31122</v>
      </c>
      <c r="D7">
        <v>28120</v>
      </c>
      <c r="E7">
        <v>2772</v>
      </c>
      <c r="F7">
        <v>0</v>
      </c>
      <c r="G7">
        <v>0</v>
      </c>
      <c r="H7">
        <v>0</v>
      </c>
      <c r="I7">
        <v>230</v>
      </c>
    </row>
    <row r="8" spans="1:9" ht="21">
      <c r="A8" s="47" t="s">
        <v>163</v>
      </c>
      <c r="B8" s="47" t="s">
        <v>14</v>
      </c>
      <c r="C8">
        <v>28350</v>
      </c>
      <c r="D8">
        <v>28120</v>
      </c>
      <c r="E8">
        <v>0</v>
      </c>
      <c r="F8">
        <v>0</v>
      </c>
      <c r="G8">
        <v>0</v>
      </c>
      <c r="H8">
        <v>0</v>
      </c>
      <c r="I8">
        <v>230</v>
      </c>
    </row>
    <row r="9" spans="1:9" ht="21">
      <c r="A9" s="48" t="s">
        <v>164</v>
      </c>
      <c r="B9" s="47" t="s">
        <v>348</v>
      </c>
      <c r="C9">
        <v>28350</v>
      </c>
      <c r="D9">
        <v>28120</v>
      </c>
      <c r="E9">
        <v>0</v>
      </c>
      <c r="F9">
        <v>0</v>
      </c>
      <c r="G9">
        <v>0</v>
      </c>
      <c r="H9">
        <v>0</v>
      </c>
      <c r="I9">
        <v>230</v>
      </c>
    </row>
    <row r="10" spans="1:9" ht="21">
      <c r="A10" s="49" t="s">
        <v>165</v>
      </c>
      <c r="B10" s="47" t="s">
        <v>166</v>
      </c>
      <c r="C10">
        <v>29696</v>
      </c>
      <c r="D10">
        <v>25308</v>
      </c>
      <c r="E10">
        <v>2772</v>
      </c>
      <c r="F10">
        <v>1386</v>
      </c>
      <c r="G10">
        <v>0</v>
      </c>
      <c r="H10">
        <v>0</v>
      </c>
      <c r="I10">
        <v>230</v>
      </c>
    </row>
    <row r="11" spans="1:9" ht="21">
      <c r="A11" s="49" t="s">
        <v>167</v>
      </c>
      <c r="B11" s="47" t="s">
        <v>168</v>
      </c>
      <c r="C11">
        <v>28310</v>
      </c>
      <c r="D11">
        <v>25308</v>
      </c>
      <c r="E11">
        <v>2772</v>
      </c>
      <c r="F11">
        <v>0</v>
      </c>
      <c r="G11">
        <v>0</v>
      </c>
      <c r="H11">
        <v>0</v>
      </c>
      <c r="I11">
        <v>230</v>
      </c>
    </row>
    <row r="12" spans="1:9" ht="21">
      <c r="A12" s="49" t="s">
        <v>242</v>
      </c>
      <c r="B12" s="47" t="s">
        <v>243</v>
      </c>
      <c r="C12">
        <v>22726</v>
      </c>
      <c r="D12">
        <v>22496</v>
      </c>
      <c r="E12">
        <v>0</v>
      </c>
      <c r="F12">
        <v>0</v>
      </c>
      <c r="G12">
        <v>0</v>
      </c>
      <c r="H12">
        <v>0</v>
      </c>
      <c r="I12">
        <v>230</v>
      </c>
    </row>
    <row r="13" spans="1:9" ht="21">
      <c r="A13" s="49" t="s">
        <v>244</v>
      </c>
      <c r="B13" s="47" t="s">
        <v>245</v>
      </c>
      <c r="C13">
        <v>17102</v>
      </c>
      <c r="D13">
        <v>16872</v>
      </c>
      <c r="E13">
        <v>0</v>
      </c>
      <c r="F13">
        <v>0</v>
      </c>
      <c r="G13">
        <v>0</v>
      </c>
      <c r="H13">
        <v>0</v>
      </c>
      <c r="I13">
        <v>230</v>
      </c>
    </row>
    <row r="14" spans="1:9" ht="21">
      <c r="A14" s="49" t="s">
        <v>247</v>
      </c>
      <c r="B14" s="47" t="s">
        <v>246</v>
      </c>
      <c r="C14">
        <v>17102</v>
      </c>
      <c r="D14">
        <v>16872</v>
      </c>
      <c r="E14">
        <v>0</v>
      </c>
      <c r="F14">
        <v>0</v>
      </c>
      <c r="G14">
        <v>0</v>
      </c>
      <c r="H14">
        <v>0</v>
      </c>
      <c r="I14">
        <v>230</v>
      </c>
    </row>
    <row r="15" spans="1:9" ht="21">
      <c r="A15" s="49" t="s">
        <v>145</v>
      </c>
      <c r="B15" s="47" t="s">
        <v>16</v>
      </c>
      <c r="C15">
        <v>26884</v>
      </c>
      <c r="D15">
        <v>22496</v>
      </c>
      <c r="E15">
        <v>2772</v>
      </c>
      <c r="F15">
        <v>1386</v>
      </c>
      <c r="G15">
        <v>0</v>
      </c>
      <c r="H15">
        <v>0</v>
      </c>
      <c r="I15">
        <v>230</v>
      </c>
    </row>
    <row r="16" spans="1:9" ht="21">
      <c r="A16" s="49" t="s">
        <v>146</v>
      </c>
      <c r="B16" s="47" t="s">
        <v>17</v>
      </c>
      <c r="C16">
        <v>28310</v>
      </c>
      <c r="D16">
        <v>25308</v>
      </c>
      <c r="E16">
        <v>2772</v>
      </c>
      <c r="F16">
        <v>0</v>
      </c>
      <c r="G16">
        <v>0</v>
      </c>
      <c r="H16">
        <v>0</v>
      </c>
      <c r="I16">
        <v>230</v>
      </c>
    </row>
    <row r="17" spans="1:9" ht="21">
      <c r="A17" s="49" t="s">
        <v>147</v>
      </c>
      <c r="B17" s="47" t="s">
        <v>18</v>
      </c>
      <c r="C17">
        <v>25538</v>
      </c>
      <c r="D17">
        <v>25308</v>
      </c>
      <c r="E17">
        <v>0</v>
      </c>
      <c r="F17">
        <v>0</v>
      </c>
      <c r="G17">
        <v>0</v>
      </c>
      <c r="H17">
        <v>0</v>
      </c>
      <c r="I17">
        <v>230</v>
      </c>
    </row>
    <row r="18" spans="1:9" ht="21">
      <c r="A18" s="49" t="s">
        <v>148</v>
      </c>
      <c r="B18" s="47" t="s">
        <v>19</v>
      </c>
      <c r="C18">
        <v>19914</v>
      </c>
      <c r="D18">
        <v>19684</v>
      </c>
      <c r="E18">
        <v>0</v>
      </c>
      <c r="F18">
        <v>0</v>
      </c>
      <c r="G18">
        <v>0</v>
      </c>
      <c r="H18">
        <v>0</v>
      </c>
      <c r="I18">
        <v>230</v>
      </c>
    </row>
    <row r="19" spans="1:9" ht="21">
      <c r="A19" s="49" t="s">
        <v>174</v>
      </c>
      <c r="B19" s="47" t="s">
        <v>352</v>
      </c>
      <c r="C19">
        <v>39136</v>
      </c>
      <c r="D19">
        <v>33220</v>
      </c>
      <c r="E19">
        <v>2772</v>
      </c>
      <c r="F19">
        <v>1386</v>
      </c>
      <c r="G19">
        <v>0</v>
      </c>
      <c r="H19">
        <v>1528</v>
      </c>
      <c r="I19">
        <v>230</v>
      </c>
    </row>
    <row r="20" spans="1:9" ht="21">
      <c r="A20" s="49" t="s">
        <v>53</v>
      </c>
      <c r="B20" s="47" t="s">
        <v>353</v>
      </c>
      <c r="C20">
        <v>34730</v>
      </c>
      <c r="D20">
        <v>30200</v>
      </c>
      <c r="E20">
        <v>2772</v>
      </c>
      <c r="F20">
        <v>0</v>
      </c>
      <c r="G20">
        <v>0</v>
      </c>
      <c r="H20">
        <v>1528</v>
      </c>
      <c r="I20">
        <v>230</v>
      </c>
    </row>
    <row r="21" spans="1:9" ht="21">
      <c r="A21" s="49" t="s">
        <v>54</v>
      </c>
      <c r="B21" s="47" t="s">
        <v>354</v>
      </c>
      <c r="C21">
        <v>31958</v>
      </c>
      <c r="D21">
        <v>30200</v>
      </c>
      <c r="E21">
        <v>0</v>
      </c>
      <c r="F21">
        <v>0</v>
      </c>
      <c r="G21">
        <v>0</v>
      </c>
      <c r="H21">
        <v>1528</v>
      </c>
      <c r="I21">
        <v>230</v>
      </c>
    </row>
    <row r="22" spans="1:9" ht="21">
      <c r="A22" s="49" t="s">
        <v>55</v>
      </c>
      <c r="B22" s="47" t="s">
        <v>355</v>
      </c>
      <c r="C22">
        <v>28938</v>
      </c>
      <c r="D22">
        <v>27180</v>
      </c>
      <c r="E22">
        <v>0</v>
      </c>
      <c r="F22">
        <v>0</v>
      </c>
      <c r="G22">
        <v>0</v>
      </c>
      <c r="H22">
        <v>1528</v>
      </c>
      <c r="I22">
        <v>230</v>
      </c>
    </row>
    <row r="23" spans="1:9" ht="21">
      <c r="A23" s="48" t="s">
        <v>179</v>
      </c>
      <c r="B23" s="47" t="s">
        <v>356</v>
      </c>
      <c r="C23">
        <v>39136</v>
      </c>
      <c r="D23">
        <v>33220</v>
      </c>
      <c r="E23">
        <v>2772</v>
      </c>
      <c r="F23">
        <v>1386</v>
      </c>
      <c r="G23">
        <v>0</v>
      </c>
      <c r="H23">
        <v>1528</v>
      </c>
      <c r="I23">
        <v>230</v>
      </c>
    </row>
    <row r="24" spans="1:9" ht="21">
      <c r="A24" s="48" t="s">
        <v>56</v>
      </c>
      <c r="B24" s="47" t="s">
        <v>357</v>
      </c>
      <c r="C24">
        <v>34730</v>
      </c>
      <c r="D24">
        <v>30200</v>
      </c>
      <c r="E24">
        <v>2772</v>
      </c>
      <c r="F24">
        <v>0</v>
      </c>
      <c r="G24">
        <v>0</v>
      </c>
      <c r="H24">
        <v>1528</v>
      </c>
      <c r="I24">
        <v>230</v>
      </c>
    </row>
    <row r="25" spans="1:9" ht="21">
      <c r="A25" s="48" t="s">
        <v>57</v>
      </c>
      <c r="B25" s="47" t="s">
        <v>358</v>
      </c>
      <c r="C25">
        <v>31958</v>
      </c>
      <c r="D25">
        <v>30200</v>
      </c>
      <c r="E25">
        <v>0</v>
      </c>
      <c r="F25">
        <v>0</v>
      </c>
      <c r="G25">
        <v>0</v>
      </c>
      <c r="H25">
        <v>1528</v>
      </c>
      <c r="I25">
        <v>230</v>
      </c>
    </row>
    <row r="26" spans="1:9" ht="21">
      <c r="A26" s="48" t="s">
        <v>58</v>
      </c>
      <c r="B26" s="47" t="s">
        <v>359</v>
      </c>
      <c r="C26">
        <v>28938</v>
      </c>
      <c r="D26">
        <v>27180</v>
      </c>
      <c r="E26">
        <v>0</v>
      </c>
      <c r="F26">
        <v>0</v>
      </c>
      <c r="G26">
        <v>0</v>
      </c>
      <c r="H26">
        <v>1528</v>
      </c>
      <c r="I26">
        <v>230</v>
      </c>
    </row>
    <row r="27" spans="1:9" ht="21">
      <c r="A27" s="47" t="s">
        <v>117</v>
      </c>
      <c r="B27" s="47" t="s">
        <v>65</v>
      </c>
      <c r="C27">
        <v>34588</v>
      </c>
      <c r="D27">
        <v>30200</v>
      </c>
      <c r="E27">
        <v>2772</v>
      </c>
      <c r="F27">
        <v>1386</v>
      </c>
      <c r="G27">
        <v>0</v>
      </c>
      <c r="H27">
        <v>0</v>
      </c>
      <c r="I27">
        <v>230</v>
      </c>
    </row>
    <row r="28" spans="1:9" ht="21">
      <c r="A28" s="47" t="s">
        <v>118</v>
      </c>
      <c r="B28" s="47" t="s">
        <v>66</v>
      </c>
      <c r="C28">
        <v>33202</v>
      </c>
      <c r="D28">
        <v>30200</v>
      </c>
      <c r="E28">
        <v>2772</v>
      </c>
      <c r="F28">
        <v>0</v>
      </c>
      <c r="G28">
        <v>0</v>
      </c>
      <c r="H28">
        <v>0</v>
      </c>
      <c r="I28">
        <v>230</v>
      </c>
    </row>
    <row r="29" spans="1:9" ht="21">
      <c r="A29" s="47" t="s">
        <v>51</v>
      </c>
      <c r="B29" s="47" t="s">
        <v>67</v>
      </c>
      <c r="C29">
        <v>34978</v>
      </c>
      <c r="D29">
        <v>33220</v>
      </c>
      <c r="E29">
        <v>0</v>
      </c>
      <c r="F29">
        <v>0</v>
      </c>
      <c r="G29">
        <v>0</v>
      </c>
      <c r="H29">
        <v>1528</v>
      </c>
      <c r="I29">
        <v>230</v>
      </c>
    </row>
    <row r="30" spans="1:9" ht="21">
      <c r="A30" s="47" t="s">
        <v>52</v>
      </c>
      <c r="B30" s="47" t="s">
        <v>68</v>
      </c>
      <c r="C30">
        <v>21370</v>
      </c>
      <c r="D30">
        <v>21140</v>
      </c>
      <c r="E30">
        <v>0</v>
      </c>
      <c r="F30">
        <v>0</v>
      </c>
      <c r="G30">
        <v>0</v>
      </c>
      <c r="H30">
        <v>0</v>
      </c>
      <c r="I30">
        <v>230</v>
      </c>
    </row>
    <row r="31" spans="1:9" ht="21">
      <c r="A31" s="47" t="s">
        <v>184</v>
      </c>
      <c r="B31" s="47" t="s">
        <v>185</v>
      </c>
      <c r="C31">
        <v>36116</v>
      </c>
      <c r="D31">
        <v>30200</v>
      </c>
      <c r="E31">
        <v>2772</v>
      </c>
      <c r="F31">
        <v>1386</v>
      </c>
      <c r="G31">
        <v>0</v>
      </c>
      <c r="H31">
        <v>1528</v>
      </c>
      <c r="I31">
        <v>230</v>
      </c>
    </row>
    <row r="32" spans="1:9" ht="21">
      <c r="A32" s="47" t="s">
        <v>59</v>
      </c>
      <c r="B32" s="47" t="s">
        <v>186</v>
      </c>
      <c r="C32">
        <v>34766</v>
      </c>
      <c r="D32">
        <v>27180</v>
      </c>
      <c r="E32">
        <v>2772</v>
      </c>
      <c r="F32">
        <v>0</v>
      </c>
      <c r="G32">
        <v>0</v>
      </c>
      <c r="H32">
        <v>4584</v>
      </c>
      <c r="I32">
        <v>230</v>
      </c>
    </row>
    <row r="33" spans="1:9" ht="21">
      <c r="A33" s="47" t="s">
        <v>92</v>
      </c>
      <c r="B33" s="47" t="s">
        <v>187</v>
      </c>
      <c r="C33">
        <v>27446</v>
      </c>
      <c r="D33">
        <v>24160</v>
      </c>
      <c r="E33">
        <v>0</v>
      </c>
      <c r="F33">
        <v>0</v>
      </c>
      <c r="G33">
        <v>0</v>
      </c>
      <c r="H33">
        <v>3056</v>
      </c>
      <c r="I33">
        <v>230</v>
      </c>
    </row>
    <row r="34" spans="1:9" ht="21">
      <c r="A34" s="47" t="s">
        <v>248</v>
      </c>
      <c r="B34" s="47" t="s">
        <v>249</v>
      </c>
      <c r="C34">
        <v>15330</v>
      </c>
      <c r="D34">
        <v>15100</v>
      </c>
      <c r="E34">
        <v>0</v>
      </c>
      <c r="F34">
        <v>0</v>
      </c>
      <c r="G34">
        <v>0</v>
      </c>
      <c r="H34">
        <v>0</v>
      </c>
      <c r="I34">
        <v>230</v>
      </c>
    </row>
    <row r="35" spans="1:9" ht="21">
      <c r="A35" s="47" t="s">
        <v>188</v>
      </c>
      <c r="B35" s="47" t="s">
        <v>189</v>
      </c>
      <c r="C35">
        <v>36116</v>
      </c>
      <c r="D35">
        <v>30200</v>
      </c>
      <c r="E35">
        <v>2772</v>
      </c>
      <c r="F35">
        <v>1386</v>
      </c>
      <c r="G35">
        <v>0</v>
      </c>
      <c r="H35">
        <v>1528</v>
      </c>
      <c r="I35">
        <v>230</v>
      </c>
    </row>
    <row r="36" spans="1:9" ht="21">
      <c r="A36" s="47" t="s">
        <v>190</v>
      </c>
      <c r="B36" s="47" t="s">
        <v>191</v>
      </c>
      <c r="C36">
        <v>34730</v>
      </c>
      <c r="D36">
        <v>30200</v>
      </c>
      <c r="E36">
        <v>2772</v>
      </c>
      <c r="F36">
        <v>0</v>
      </c>
      <c r="G36">
        <v>0</v>
      </c>
      <c r="H36">
        <v>1528</v>
      </c>
      <c r="I36">
        <v>230</v>
      </c>
    </row>
    <row r="37" spans="1:9" ht="21">
      <c r="A37" s="47" t="s">
        <v>93</v>
      </c>
      <c r="B37" s="47" t="s">
        <v>192</v>
      </c>
      <c r="C37">
        <v>24408</v>
      </c>
      <c r="D37">
        <v>22650</v>
      </c>
      <c r="E37">
        <v>0</v>
      </c>
      <c r="F37">
        <v>0</v>
      </c>
      <c r="G37">
        <v>0</v>
      </c>
      <c r="H37">
        <v>1528</v>
      </c>
      <c r="I37">
        <v>230</v>
      </c>
    </row>
    <row r="38" spans="1:9" ht="21">
      <c r="A38" s="47" t="s">
        <v>229</v>
      </c>
      <c r="B38" s="47" t="s">
        <v>230</v>
      </c>
      <c r="C38">
        <v>13820</v>
      </c>
      <c r="D38">
        <v>13590</v>
      </c>
      <c r="E38">
        <v>0</v>
      </c>
      <c r="F38">
        <v>0</v>
      </c>
      <c r="G38">
        <v>0</v>
      </c>
      <c r="H38">
        <v>0</v>
      </c>
      <c r="I38">
        <v>230</v>
      </c>
    </row>
    <row r="39" spans="1:9" ht="21">
      <c r="A39" s="47" t="s">
        <v>96</v>
      </c>
      <c r="B39" s="47" t="s">
        <v>119</v>
      </c>
      <c r="C39">
        <v>33096</v>
      </c>
      <c r="D39">
        <v>27180</v>
      </c>
      <c r="E39">
        <v>2772</v>
      </c>
      <c r="F39">
        <v>1386</v>
      </c>
      <c r="G39">
        <v>0</v>
      </c>
      <c r="H39">
        <v>1528</v>
      </c>
      <c r="I39">
        <v>230</v>
      </c>
    </row>
    <row r="40" spans="1:9" ht="21">
      <c r="A40" s="47" t="s">
        <v>233</v>
      </c>
      <c r="B40" s="47" t="s">
        <v>234</v>
      </c>
      <c r="C40">
        <v>36294</v>
      </c>
      <c r="D40">
        <v>27180</v>
      </c>
      <c r="E40">
        <v>2772</v>
      </c>
      <c r="F40">
        <v>0</v>
      </c>
      <c r="G40">
        <v>0</v>
      </c>
      <c r="H40">
        <v>6112</v>
      </c>
      <c r="I40">
        <v>230</v>
      </c>
    </row>
    <row r="41" spans="1:9" ht="21">
      <c r="A41" s="47" t="s">
        <v>113</v>
      </c>
      <c r="B41" s="47" t="s">
        <v>20</v>
      </c>
      <c r="C41">
        <v>31224</v>
      </c>
      <c r="D41">
        <v>25308</v>
      </c>
      <c r="E41">
        <v>2772</v>
      </c>
      <c r="F41">
        <v>1386</v>
      </c>
      <c r="G41">
        <v>0</v>
      </c>
      <c r="H41">
        <v>1528</v>
      </c>
      <c r="I41">
        <v>230</v>
      </c>
    </row>
    <row r="42" spans="1:9" ht="21">
      <c r="A42" s="47" t="s">
        <v>114</v>
      </c>
      <c r="B42" s="47" t="s">
        <v>21</v>
      </c>
      <c r="C42">
        <v>28310</v>
      </c>
      <c r="D42">
        <v>25308</v>
      </c>
      <c r="E42">
        <v>2772</v>
      </c>
      <c r="F42">
        <v>0</v>
      </c>
      <c r="G42">
        <v>0</v>
      </c>
      <c r="H42">
        <v>0</v>
      </c>
      <c r="I42">
        <v>230</v>
      </c>
    </row>
    <row r="43" spans="1:9" ht="21">
      <c r="A43" s="47" t="s">
        <v>115</v>
      </c>
      <c r="B43" s="47" t="s">
        <v>22</v>
      </c>
      <c r="C43">
        <v>25538</v>
      </c>
      <c r="D43">
        <v>25308</v>
      </c>
      <c r="E43">
        <v>0</v>
      </c>
      <c r="F43">
        <v>0</v>
      </c>
      <c r="G43">
        <v>0</v>
      </c>
      <c r="H43">
        <v>0</v>
      </c>
      <c r="I43">
        <v>230</v>
      </c>
    </row>
    <row r="44" spans="1:9" ht="21">
      <c r="A44" s="47" t="s">
        <v>116</v>
      </c>
      <c r="B44" s="47" t="s">
        <v>23</v>
      </c>
      <c r="C44">
        <v>19914</v>
      </c>
      <c r="D44">
        <v>19684</v>
      </c>
      <c r="E44">
        <v>0</v>
      </c>
      <c r="F44">
        <v>0</v>
      </c>
      <c r="G44">
        <v>0</v>
      </c>
      <c r="H44">
        <v>0</v>
      </c>
      <c r="I44">
        <v>230</v>
      </c>
    </row>
    <row r="45" spans="1:9" ht="21">
      <c r="A45" s="47" t="s">
        <v>330</v>
      </c>
      <c r="B45" s="47" t="s">
        <v>363</v>
      </c>
      <c r="C45">
        <v>34706</v>
      </c>
      <c r="D45">
        <v>29360</v>
      </c>
      <c r="E45">
        <v>2772</v>
      </c>
      <c r="F45">
        <v>1386</v>
      </c>
      <c r="G45">
        <v>958</v>
      </c>
      <c r="H45">
        <v>0</v>
      </c>
      <c r="I45">
        <v>230</v>
      </c>
    </row>
    <row r="46" spans="1:9" ht="21">
      <c r="A46" s="47" t="s">
        <v>193</v>
      </c>
      <c r="B46" s="47" t="s">
        <v>364</v>
      </c>
      <c r="C46">
        <v>27958</v>
      </c>
      <c r="D46">
        <v>24956</v>
      </c>
      <c r="E46">
        <v>2772</v>
      </c>
      <c r="F46">
        <v>0</v>
      </c>
      <c r="G46">
        <v>0</v>
      </c>
      <c r="H46">
        <v>0</v>
      </c>
      <c r="I46">
        <v>230</v>
      </c>
    </row>
    <row r="47" spans="1:9" ht="21">
      <c r="A47" s="47" t="s">
        <v>194</v>
      </c>
      <c r="B47" s="47" t="s">
        <v>331</v>
      </c>
      <c r="C47">
        <v>25186</v>
      </c>
      <c r="D47">
        <v>24956</v>
      </c>
      <c r="E47">
        <v>0</v>
      </c>
      <c r="F47">
        <v>0</v>
      </c>
      <c r="G47">
        <v>0</v>
      </c>
      <c r="H47">
        <v>0</v>
      </c>
      <c r="I47">
        <v>230</v>
      </c>
    </row>
    <row r="48" spans="1:9" ht="21">
      <c r="A48" s="47" t="s">
        <v>195</v>
      </c>
      <c r="B48" s="47" t="s">
        <v>332</v>
      </c>
      <c r="C48">
        <v>14910</v>
      </c>
      <c r="D48">
        <v>14680</v>
      </c>
      <c r="E48">
        <v>0</v>
      </c>
      <c r="F48">
        <v>0</v>
      </c>
      <c r="G48">
        <v>0</v>
      </c>
      <c r="H48">
        <v>0</v>
      </c>
      <c r="I48">
        <v>230</v>
      </c>
    </row>
    <row r="49" spans="1:9" ht="21">
      <c r="A49" s="47" t="s">
        <v>196</v>
      </c>
      <c r="B49" s="47" t="s">
        <v>365</v>
      </c>
      <c r="C49">
        <v>34706</v>
      </c>
      <c r="D49">
        <v>29360</v>
      </c>
      <c r="E49">
        <v>2772</v>
      </c>
      <c r="F49">
        <v>1386</v>
      </c>
      <c r="G49">
        <v>958</v>
      </c>
      <c r="H49">
        <v>0</v>
      </c>
      <c r="I49">
        <v>230</v>
      </c>
    </row>
    <row r="50" spans="1:9" ht="21">
      <c r="A50" s="47" t="s">
        <v>197</v>
      </c>
      <c r="B50" s="47" t="s">
        <v>366</v>
      </c>
      <c r="C50">
        <v>27958</v>
      </c>
      <c r="D50">
        <v>24956</v>
      </c>
      <c r="E50">
        <v>2772</v>
      </c>
      <c r="F50">
        <v>0</v>
      </c>
      <c r="G50">
        <v>0</v>
      </c>
      <c r="H50">
        <v>0</v>
      </c>
      <c r="I50">
        <v>230</v>
      </c>
    </row>
    <row r="51" spans="1:9" ht="21">
      <c r="A51" s="47" t="s">
        <v>198</v>
      </c>
      <c r="B51" s="47" t="s">
        <v>367</v>
      </c>
      <c r="C51">
        <v>25186</v>
      </c>
      <c r="D51">
        <v>24956</v>
      </c>
      <c r="E51">
        <v>0</v>
      </c>
      <c r="F51">
        <v>0</v>
      </c>
      <c r="G51">
        <v>0</v>
      </c>
      <c r="H51">
        <v>0</v>
      </c>
      <c r="I51">
        <v>230</v>
      </c>
    </row>
    <row r="52" spans="1:9" ht="21">
      <c r="A52" s="47" t="s">
        <v>199</v>
      </c>
      <c r="B52" s="47" t="s">
        <v>368</v>
      </c>
      <c r="C52">
        <v>14910</v>
      </c>
      <c r="D52">
        <v>14680</v>
      </c>
      <c r="E52">
        <v>0</v>
      </c>
      <c r="F52">
        <v>0</v>
      </c>
      <c r="G52">
        <v>0</v>
      </c>
      <c r="H52">
        <v>0</v>
      </c>
      <c r="I52">
        <v>230</v>
      </c>
    </row>
    <row r="53" spans="1:9" ht="21">
      <c r="A53" s="47" t="s">
        <v>120</v>
      </c>
      <c r="B53" s="47" t="s">
        <v>26</v>
      </c>
      <c r="C53">
        <v>30302</v>
      </c>
      <c r="D53">
        <v>24956</v>
      </c>
      <c r="E53">
        <v>2772</v>
      </c>
      <c r="F53">
        <v>1386</v>
      </c>
      <c r="G53">
        <v>958</v>
      </c>
      <c r="H53">
        <v>0</v>
      </c>
      <c r="I53">
        <v>230</v>
      </c>
    </row>
    <row r="54" spans="1:9" ht="21">
      <c r="A54" s="47" t="s">
        <v>121</v>
      </c>
      <c r="B54" s="47" t="s">
        <v>27</v>
      </c>
      <c r="C54">
        <v>31852</v>
      </c>
      <c r="D54">
        <v>27892</v>
      </c>
      <c r="E54">
        <v>2772</v>
      </c>
      <c r="F54">
        <v>0</v>
      </c>
      <c r="G54">
        <v>958</v>
      </c>
      <c r="H54">
        <v>0</v>
      </c>
      <c r="I54">
        <v>230</v>
      </c>
    </row>
    <row r="55" spans="1:9" ht="21">
      <c r="A55" s="47" t="s">
        <v>122</v>
      </c>
      <c r="B55" s="47" t="s">
        <v>28</v>
      </c>
      <c r="C55">
        <v>30548</v>
      </c>
      <c r="D55">
        <v>29360</v>
      </c>
      <c r="E55">
        <v>0</v>
      </c>
      <c r="F55">
        <v>0</v>
      </c>
      <c r="G55">
        <v>958</v>
      </c>
      <c r="H55">
        <v>0</v>
      </c>
      <c r="I55">
        <v>230</v>
      </c>
    </row>
    <row r="56" spans="1:9" ht="21">
      <c r="A56" s="47" t="s">
        <v>123</v>
      </c>
      <c r="B56" s="47" t="s">
        <v>29</v>
      </c>
      <c r="C56">
        <v>23718</v>
      </c>
      <c r="D56">
        <v>23488</v>
      </c>
      <c r="E56">
        <v>0</v>
      </c>
      <c r="F56">
        <v>0</v>
      </c>
      <c r="G56">
        <v>0</v>
      </c>
      <c r="H56">
        <v>0</v>
      </c>
      <c r="I56">
        <v>230</v>
      </c>
    </row>
    <row r="57" spans="1:9" ht="21">
      <c r="A57" s="47" t="s">
        <v>124</v>
      </c>
      <c r="B57" s="47" t="s">
        <v>30</v>
      </c>
      <c r="C57">
        <v>30302</v>
      </c>
      <c r="D57">
        <v>24956</v>
      </c>
      <c r="E57">
        <v>2772</v>
      </c>
      <c r="F57">
        <v>1386</v>
      </c>
      <c r="G57">
        <v>958</v>
      </c>
      <c r="H57">
        <v>0</v>
      </c>
      <c r="I57">
        <v>230</v>
      </c>
    </row>
    <row r="58" spans="1:9" ht="21">
      <c r="A58" s="47" t="s">
        <v>125</v>
      </c>
      <c r="B58" s="47" t="s">
        <v>31</v>
      </c>
      <c r="C58">
        <v>31852</v>
      </c>
      <c r="D58">
        <v>27892</v>
      </c>
      <c r="E58">
        <v>2772</v>
      </c>
      <c r="F58">
        <v>0</v>
      </c>
      <c r="G58">
        <v>958</v>
      </c>
      <c r="H58">
        <v>0</v>
      </c>
      <c r="I58">
        <v>230</v>
      </c>
    </row>
    <row r="59" spans="1:9" ht="21">
      <c r="A59" s="47" t="s">
        <v>126</v>
      </c>
      <c r="B59" s="47" t="s">
        <v>32</v>
      </c>
      <c r="C59">
        <v>30548</v>
      </c>
      <c r="D59">
        <v>29360</v>
      </c>
      <c r="E59">
        <v>0</v>
      </c>
      <c r="F59">
        <v>0</v>
      </c>
      <c r="G59">
        <v>958</v>
      </c>
      <c r="H59">
        <v>0</v>
      </c>
      <c r="I59">
        <v>230</v>
      </c>
    </row>
    <row r="60" spans="1:9" ht="21">
      <c r="A60" s="47" t="s">
        <v>127</v>
      </c>
      <c r="B60" s="47" t="s">
        <v>33</v>
      </c>
      <c r="C60">
        <v>20782</v>
      </c>
      <c r="D60">
        <v>20552</v>
      </c>
      <c r="E60">
        <v>0</v>
      </c>
      <c r="F60">
        <v>0</v>
      </c>
      <c r="G60">
        <v>0</v>
      </c>
      <c r="H60">
        <v>0</v>
      </c>
      <c r="I60">
        <v>230</v>
      </c>
    </row>
    <row r="61" spans="1:9" ht="21">
      <c r="A61" s="47" t="s">
        <v>200</v>
      </c>
      <c r="B61" s="47" t="s">
        <v>34</v>
      </c>
      <c r="C61">
        <v>27006</v>
      </c>
      <c r="D61">
        <v>21090</v>
      </c>
      <c r="E61">
        <v>2772</v>
      </c>
      <c r="F61">
        <v>1386</v>
      </c>
      <c r="G61">
        <v>0</v>
      </c>
      <c r="H61">
        <v>1528</v>
      </c>
      <c r="I61">
        <v>230</v>
      </c>
    </row>
    <row r="62" spans="1:9" ht="21">
      <c r="A62" s="47" t="s">
        <v>201</v>
      </c>
      <c r="B62" s="47" t="s">
        <v>35</v>
      </c>
      <c r="C62">
        <v>24092</v>
      </c>
      <c r="D62">
        <v>21090</v>
      </c>
      <c r="E62">
        <v>2772</v>
      </c>
      <c r="F62">
        <v>0</v>
      </c>
      <c r="G62">
        <v>0</v>
      </c>
      <c r="H62">
        <v>0</v>
      </c>
      <c r="I62">
        <v>230</v>
      </c>
    </row>
    <row r="63" spans="1:9" ht="21">
      <c r="A63" s="47" t="s">
        <v>202</v>
      </c>
      <c r="B63" s="47" t="s">
        <v>36</v>
      </c>
      <c r="C63">
        <v>25538</v>
      </c>
      <c r="D63">
        <v>25308</v>
      </c>
      <c r="E63">
        <v>0</v>
      </c>
      <c r="F63">
        <v>0</v>
      </c>
      <c r="G63">
        <v>0</v>
      </c>
      <c r="H63">
        <v>0</v>
      </c>
      <c r="I63">
        <v>230</v>
      </c>
    </row>
    <row r="64" spans="1:9" ht="21">
      <c r="A64" s="47" t="s">
        <v>203</v>
      </c>
      <c r="B64" s="47" t="s">
        <v>37</v>
      </c>
      <c r="C64">
        <v>15696</v>
      </c>
      <c r="D64">
        <v>15466</v>
      </c>
      <c r="E64">
        <v>0</v>
      </c>
      <c r="F64">
        <v>0</v>
      </c>
      <c r="G64">
        <v>0</v>
      </c>
      <c r="H64">
        <v>0</v>
      </c>
      <c r="I64">
        <v>230</v>
      </c>
    </row>
    <row r="65" spans="1:9" ht="21">
      <c r="A65" s="47" t="s">
        <v>149</v>
      </c>
      <c r="B65" s="47" t="s">
        <v>38</v>
      </c>
      <c r="C65">
        <v>32630</v>
      </c>
      <c r="D65">
        <v>26714</v>
      </c>
      <c r="E65">
        <v>2772</v>
      </c>
      <c r="F65">
        <v>1386</v>
      </c>
      <c r="G65">
        <v>0</v>
      </c>
      <c r="H65">
        <v>1528</v>
      </c>
      <c r="I65">
        <v>230</v>
      </c>
    </row>
    <row r="66" spans="1:9" ht="21">
      <c r="A66" s="47" t="s">
        <v>150</v>
      </c>
      <c r="B66" s="47" t="s">
        <v>39</v>
      </c>
      <c r="C66">
        <v>34056</v>
      </c>
      <c r="D66">
        <v>29526</v>
      </c>
      <c r="E66">
        <v>2772</v>
      </c>
      <c r="F66">
        <v>0</v>
      </c>
      <c r="G66">
        <v>0</v>
      </c>
      <c r="H66">
        <v>1528</v>
      </c>
      <c r="I66">
        <v>230</v>
      </c>
    </row>
    <row r="67" spans="1:9" ht="21">
      <c r="A67" s="47" t="s">
        <v>151</v>
      </c>
      <c r="B67" s="47" t="s">
        <v>40</v>
      </c>
      <c r="C67">
        <v>33974</v>
      </c>
      <c r="D67">
        <v>33744</v>
      </c>
      <c r="E67">
        <v>0</v>
      </c>
      <c r="F67">
        <v>0</v>
      </c>
      <c r="G67">
        <v>0</v>
      </c>
      <c r="H67">
        <v>0</v>
      </c>
      <c r="I67">
        <v>230</v>
      </c>
    </row>
    <row r="68" spans="1:9" ht="21">
      <c r="A68" s="47" t="s">
        <v>152</v>
      </c>
      <c r="B68" s="47" t="s">
        <v>41</v>
      </c>
      <c r="C68">
        <v>28350</v>
      </c>
      <c r="D68">
        <v>28120</v>
      </c>
      <c r="E68">
        <v>0</v>
      </c>
      <c r="F68">
        <v>0</v>
      </c>
      <c r="G68">
        <v>0</v>
      </c>
      <c r="H68">
        <v>0</v>
      </c>
      <c r="I68">
        <v>230</v>
      </c>
    </row>
    <row r="69" spans="1:9" ht="21">
      <c r="A69" s="47" t="s">
        <v>153</v>
      </c>
      <c r="B69" s="47" t="s">
        <v>42</v>
      </c>
      <c r="C69">
        <v>32630</v>
      </c>
      <c r="D69">
        <v>26714</v>
      </c>
      <c r="E69">
        <v>2772</v>
      </c>
      <c r="F69">
        <v>1386</v>
      </c>
      <c r="G69">
        <v>0</v>
      </c>
      <c r="H69">
        <v>1528</v>
      </c>
      <c r="I69">
        <v>230</v>
      </c>
    </row>
    <row r="70" spans="1:9" ht="21">
      <c r="A70" s="47" t="s">
        <v>154</v>
      </c>
      <c r="B70" s="47" t="s">
        <v>43</v>
      </c>
      <c r="C70">
        <v>34056</v>
      </c>
      <c r="D70">
        <v>29526</v>
      </c>
      <c r="E70">
        <v>2772</v>
      </c>
      <c r="F70">
        <v>0</v>
      </c>
      <c r="G70">
        <v>0</v>
      </c>
      <c r="H70">
        <v>1528</v>
      </c>
      <c r="I70">
        <v>230</v>
      </c>
    </row>
    <row r="71" spans="1:9" ht="21">
      <c r="A71" s="47" t="s">
        <v>155</v>
      </c>
      <c r="B71" s="47" t="s">
        <v>44</v>
      </c>
      <c r="C71">
        <v>33974</v>
      </c>
      <c r="D71">
        <v>33744</v>
      </c>
      <c r="E71">
        <v>0</v>
      </c>
      <c r="F71">
        <v>0</v>
      </c>
      <c r="G71">
        <v>0</v>
      </c>
      <c r="H71">
        <v>0</v>
      </c>
      <c r="I71">
        <v>230</v>
      </c>
    </row>
    <row r="72" spans="1:9" ht="21">
      <c r="A72" s="47" t="s">
        <v>156</v>
      </c>
      <c r="B72" s="47" t="s">
        <v>45</v>
      </c>
      <c r="C72">
        <v>28350</v>
      </c>
      <c r="D72">
        <v>28120</v>
      </c>
      <c r="E72">
        <v>0</v>
      </c>
      <c r="F72">
        <v>0</v>
      </c>
      <c r="G72">
        <v>0</v>
      </c>
      <c r="H72">
        <v>0</v>
      </c>
      <c r="I72">
        <v>230</v>
      </c>
    </row>
    <row r="73" spans="1:9" ht="21">
      <c r="A73" s="47" t="s">
        <v>136</v>
      </c>
      <c r="B73" s="47" t="s">
        <v>46</v>
      </c>
      <c r="C73">
        <v>31102</v>
      </c>
      <c r="D73">
        <v>26714</v>
      </c>
      <c r="E73">
        <v>2772</v>
      </c>
      <c r="F73">
        <v>1386</v>
      </c>
      <c r="G73">
        <v>0</v>
      </c>
      <c r="H73">
        <v>0</v>
      </c>
      <c r="I73">
        <v>230</v>
      </c>
    </row>
    <row r="74" spans="1:9" ht="21">
      <c r="A74" s="47" t="s">
        <v>137</v>
      </c>
      <c r="B74" s="47" t="s">
        <v>47</v>
      </c>
      <c r="C74">
        <v>26904</v>
      </c>
      <c r="D74">
        <v>23902</v>
      </c>
      <c r="E74">
        <v>2772</v>
      </c>
      <c r="F74">
        <v>0</v>
      </c>
      <c r="G74">
        <v>0</v>
      </c>
      <c r="H74">
        <v>0</v>
      </c>
      <c r="I74">
        <v>230</v>
      </c>
    </row>
    <row r="75" spans="1:9" ht="21">
      <c r="A75" s="47" t="s">
        <v>138</v>
      </c>
      <c r="B75" s="47" t="s">
        <v>48</v>
      </c>
      <c r="C75">
        <v>26944</v>
      </c>
      <c r="D75">
        <v>26714</v>
      </c>
      <c r="E75">
        <v>0</v>
      </c>
      <c r="F75">
        <v>0</v>
      </c>
      <c r="G75">
        <v>0</v>
      </c>
      <c r="H75">
        <v>0</v>
      </c>
      <c r="I75">
        <v>230</v>
      </c>
    </row>
    <row r="76" spans="1:9" ht="21">
      <c r="A76" s="47" t="s">
        <v>139</v>
      </c>
      <c r="B76" s="47" t="s">
        <v>49</v>
      </c>
      <c r="C76">
        <v>22726</v>
      </c>
      <c r="D76">
        <v>22496</v>
      </c>
      <c r="E76">
        <v>0</v>
      </c>
      <c r="F76">
        <v>0</v>
      </c>
      <c r="G76">
        <v>0</v>
      </c>
      <c r="H76">
        <v>0</v>
      </c>
      <c r="I76">
        <v>230</v>
      </c>
    </row>
    <row r="77" spans="1:9" ht="21">
      <c r="A77" s="47" t="s">
        <v>140</v>
      </c>
      <c r="B77" s="47" t="s">
        <v>75</v>
      </c>
      <c r="C77">
        <v>18448</v>
      </c>
      <c r="D77">
        <v>14060</v>
      </c>
      <c r="E77">
        <v>2772</v>
      </c>
      <c r="F77">
        <v>1386</v>
      </c>
      <c r="G77">
        <v>0</v>
      </c>
      <c r="H77">
        <v>0</v>
      </c>
      <c r="I77">
        <v>230</v>
      </c>
    </row>
    <row r="78" spans="1:9" ht="21">
      <c r="A78" s="47" t="s">
        <v>312</v>
      </c>
      <c r="B78" s="47" t="s">
        <v>76</v>
      </c>
      <c r="C78">
        <v>17062</v>
      </c>
      <c r="D78">
        <v>14060</v>
      </c>
      <c r="E78">
        <v>2772</v>
      </c>
      <c r="F78">
        <v>0</v>
      </c>
      <c r="G78">
        <v>0</v>
      </c>
      <c r="H78">
        <v>0</v>
      </c>
      <c r="I78">
        <v>230</v>
      </c>
    </row>
    <row r="79" spans="1:9" ht="21">
      <c r="A79" s="47" t="s">
        <v>313</v>
      </c>
      <c r="B79" s="47" t="s">
        <v>77</v>
      </c>
      <c r="C79">
        <v>14290</v>
      </c>
      <c r="D79">
        <v>14060</v>
      </c>
      <c r="E79">
        <v>0</v>
      </c>
      <c r="F79">
        <v>0</v>
      </c>
      <c r="G79">
        <v>0</v>
      </c>
      <c r="H79">
        <v>0</v>
      </c>
      <c r="I79">
        <v>230</v>
      </c>
    </row>
    <row r="80" spans="1:9" ht="21">
      <c r="A80" s="47" t="s">
        <v>314</v>
      </c>
      <c r="B80" s="47" t="s">
        <v>105</v>
      </c>
      <c r="C80">
        <v>14290</v>
      </c>
      <c r="D80">
        <v>14060</v>
      </c>
      <c r="E80">
        <v>0</v>
      </c>
      <c r="F80">
        <v>0</v>
      </c>
      <c r="G80">
        <v>0</v>
      </c>
      <c r="H80">
        <v>0</v>
      </c>
      <c r="I80">
        <v>230</v>
      </c>
    </row>
    <row r="81" spans="1:9" ht="21">
      <c r="A81" s="47" t="s">
        <v>204</v>
      </c>
      <c r="B81" s="47" t="s">
        <v>205</v>
      </c>
      <c r="C81">
        <v>35320</v>
      </c>
      <c r="D81">
        <v>30932</v>
      </c>
      <c r="E81">
        <v>2772</v>
      </c>
      <c r="F81">
        <v>1386</v>
      </c>
      <c r="G81">
        <v>0</v>
      </c>
      <c r="H81">
        <v>0</v>
      </c>
      <c r="I81">
        <v>230</v>
      </c>
    </row>
    <row r="82" spans="1:9" ht="21">
      <c r="A82" s="47" t="s">
        <v>206</v>
      </c>
      <c r="B82" s="47" t="s">
        <v>207</v>
      </c>
      <c r="C82">
        <v>31122</v>
      </c>
      <c r="D82">
        <v>28120</v>
      </c>
      <c r="E82">
        <v>2772</v>
      </c>
      <c r="F82">
        <v>0</v>
      </c>
      <c r="G82">
        <v>0</v>
      </c>
      <c r="H82">
        <v>0</v>
      </c>
      <c r="I82">
        <v>230</v>
      </c>
    </row>
    <row r="83" spans="1:9" ht="21">
      <c r="A83" s="47" t="s">
        <v>94</v>
      </c>
      <c r="B83" s="47" t="s">
        <v>208</v>
      </c>
      <c r="C83">
        <v>21442</v>
      </c>
      <c r="D83">
        <v>19684</v>
      </c>
      <c r="E83">
        <v>0</v>
      </c>
      <c r="F83">
        <v>0</v>
      </c>
      <c r="G83">
        <v>0</v>
      </c>
      <c r="H83">
        <v>1528</v>
      </c>
      <c r="I83">
        <v>230</v>
      </c>
    </row>
    <row r="84" spans="1:9" ht="21">
      <c r="A84" s="47" t="s">
        <v>240</v>
      </c>
      <c r="B84" s="47" t="s">
        <v>241</v>
      </c>
      <c r="C84">
        <v>14290</v>
      </c>
      <c r="D84">
        <v>14060</v>
      </c>
      <c r="E84">
        <v>0</v>
      </c>
      <c r="F84">
        <v>0</v>
      </c>
      <c r="G84">
        <v>0</v>
      </c>
      <c r="H84">
        <v>0</v>
      </c>
      <c r="I84">
        <v>230</v>
      </c>
    </row>
    <row r="85" spans="1:9" ht="21">
      <c r="A85" s="47" t="s">
        <v>315</v>
      </c>
      <c r="B85" s="47" t="s">
        <v>78</v>
      </c>
      <c r="C85">
        <v>25478</v>
      </c>
      <c r="D85">
        <v>21090</v>
      </c>
      <c r="E85">
        <v>2772</v>
      </c>
      <c r="F85">
        <v>1386</v>
      </c>
      <c r="G85">
        <v>0</v>
      </c>
      <c r="H85">
        <v>0</v>
      </c>
      <c r="I85">
        <v>230</v>
      </c>
    </row>
    <row r="86" spans="1:9" ht="21">
      <c r="A86" s="47" t="s">
        <v>316</v>
      </c>
      <c r="B86" s="47" t="s">
        <v>79</v>
      </c>
      <c r="C86">
        <v>24092</v>
      </c>
      <c r="D86">
        <v>21090</v>
      </c>
      <c r="E86">
        <v>2772</v>
      </c>
      <c r="F86">
        <v>0</v>
      </c>
      <c r="G86">
        <v>0</v>
      </c>
      <c r="H86">
        <v>0</v>
      </c>
      <c r="I86">
        <v>230</v>
      </c>
    </row>
    <row r="87" spans="1:9" ht="21">
      <c r="A87" s="47" t="s">
        <v>211</v>
      </c>
      <c r="B87" s="47" t="s">
        <v>80</v>
      </c>
      <c r="C87">
        <v>21320</v>
      </c>
      <c r="D87">
        <v>21090</v>
      </c>
      <c r="E87">
        <v>0</v>
      </c>
      <c r="F87">
        <v>0</v>
      </c>
      <c r="G87">
        <v>0</v>
      </c>
      <c r="H87">
        <v>0</v>
      </c>
      <c r="I87">
        <v>230</v>
      </c>
    </row>
    <row r="88" spans="1:9" ht="21">
      <c r="A88" s="47" t="s">
        <v>212</v>
      </c>
      <c r="B88" s="47" t="s">
        <v>144</v>
      </c>
      <c r="C88">
        <v>21320</v>
      </c>
      <c r="D88">
        <v>21090</v>
      </c>
      <c r="E88">
        <v>0</v>
      </c>
      <c r="F88">
        <v>0</v>
      </c>
      <c r="G88">
        <v>0</v>
      </c>
      <c r="H88">
        <v>0</v>
      </c>
      <c r="I88">
        <v>230</v>
      </c>
    </row>
    <row r="89" spans="1:9" ht="21">
      <c r="A89" s="47" t="s">
        <v>213</v>
      </c>
      <c r="B89" s="47" t="s">
        <v>214</v>
      </c>
      <c r="C89">
        <v>29696</v>
      </c>
      <c r="D89">
        <v>25308</v>
      </c>
      <c r="E89">
        <v>2772</v>
      </c>
      <c r="F89">
        <v>1386</v>
      </c>
      <c r="G89">
        <v>0</v>
      </c>
      <c r="H89">
        <v>0</v>
      </c>
      <c r="I89">
        <v>230</v>
      </c>
    </row>
    <row r="90" spans="1:9" ht="21">
      <c r="A90" s="47" t="s">
        <v>215</v>
      </c>
      <c r="B90" s="47" t="s">
        <v>216</v>
      </c>
      <c r="C90">
        <v>28310</v>
      </c>
      <c r="D90">
        <v>25308</v>
      </c>
      <c r="E90">
        <v>2772</v>
      </c>
      <c r="F90">
        <v>0</v>
      </c>
      <c r="G90">
        <v>0</v>
      </c>
      <c r="H90">
        <v>0</v>
      </c>
      <c r="I90">
        <v>230</v>
      </c>
    </row>
    <row r="91" spans="1:9" ht="21">
      <c r="A91" s="47" t="s">
        <v>95</v>
      </c>
      <c r="B91" s="47" t="s">
        <v>217</v>
      </c>
      <c r="C91">
        <v>19914</v>
      </c>
      <c r="D91">
        <v>19684</v>
      </c>
      <c r="E91">
        <v>0</v>
      </c>
      <c r="F91">
        <v>0</v>
      </c>
      <c r="G91">
        <v>0</v>
      </c>
      <c r="H91">
        <v>0</v>
      </c>
      <c r="I91">
        <v>230</v>
      </c>
    </row>
    <row r="92" spans="1:9" ht="21">
      <c r="A92" s="47" t="s">
        <v>231</v>
      </c>
      <c r="B92" s="47" t="s">
        <v>232</v>
      </c>
      <c r="C92">
        <v>14290</v>
      </c>
      <c r="D92">
        <v>14060</v>
      </c>
      <c r="E92">
        <v>0</v>
      </c>
      <c r="F92">
        <v>0</v>
      </c>
      <c r="G92">
        <v>0</v>
      </c>
      <c r="H92">
        <v>0</v>
      </c>
      <c r="I92">
        <v>230</v>
      </c>
    </row>
    <row r="93" spans="1:9" ht="21">
      <c r="A93" s="47" t="s">
        <v>318</v>
      </c>
      <c r="B93" s="47" t="s">
        <v>219</v>
      </c>
      <c r="C93">
        <v>35442</v>
      </c>
      <c r="D93">
        <v>29526</v>
      </c>
      <c r="E93">
        <v>2772</v>
      </c>
      <c r="F93">
        <v>1386</v>
      </c>
      <c r="G93">
        <v>0</v>
      </c>
      <c r="H93">
        <v>1528</v>
      </c>
      <c r="I93">
        <v>230</v>
      </c>
    </row>
    <row r="94" spans="1:9" ht="21">
      <c r="A94" s="47" t="s">
        <v>220</v>
      </c>
      <c r="B94" s="47" t="s">
        <v>221</v>
      </c>
      <c r="C94">
        <v>34056</v>
      </c>
      <c r="D94">
        <v>29526</v>
      </c>
      <c r="E94">
        <v>2772</v>
      </c>
      <c r="F94">
        <v>0</v>
      </c>
      <c r="G94">
        <v>0</v>
      </c>
      <c r="H94">
        <v>1528</v>
      </c>
      <c r="I94">
        <v>230</v>
      </c>
    </row>
    <row r="95" spans="1:9" ht="21">
      <c r="A95" s="47" t="s">
        <v>222</v>
      </c>
      <c r="B95" s="47" t="s">
        <v>223</v>
      </c>
      <c r="C95">
        <v>28350</v>
      </c>
      <c r="D95">
        <v>28120</v>
      </c>
      <c r="E95">
        <v>0</v>
      </c>
      <c r="F95">
        <v>0</v>
      </c>
      <c r="G95">
        <v>0</v>
      </c>
      <c r="H95">
        <v>0</v>
      </c>
      <c r="I95">
        <v>230</v>
      </c>
    </row>
    <row r="96" spans="1:9" ht="21">
      <c r="A96" s="47" t="s">
        <v>224</v>
      </c>
      <c r="B96" s="47" t="s">
        <v>225</v>
      </c>
      <c r="C96">
        <v>22726</v>
      </c>
      <c r="D96">
        <v>22496</v>
      </c>
      <c r="E96">
        <v>0</v>
      </c>
      <c r="F96">
        <v>0</v>
      </c>
      <c r="G96">
        <v>0</v>
      </c>
      <c r="H96">
        <v>0</v>
      </c>
      <c r="I96">
        <v>230</v>
      </c>
    </row>
    <row r="97" spans="1:9" ht="21">
      <c r="A97" s="47" t="s">
        <v>81</v>
      </c>
      <c r="B97" s="50" t="s">
        <v>128</v>
      </c>
      <c r="C97">
        <v>26884</v>
      </c>
      <c r="D97">
        <v>22496</v>
      </c>
      <c r="E97">
        <v>2772</v>
      </c>
      <c r="F97">
        <v>1386</v>
      </c>
      <c r="G97">
        <v>0</v>
      </c>
      <c r="H97">
        <v>0</v>
      </c>
      <c r="I97">
        <v>230</v>
      </c>
    </row>
    <row r="98" spans="1:9" ht="21">
      <c r="A98" s="47" t="s">
        <v>82</v>
      </c>
      <c r="B98" s="50" t="s">
        <v>129</v>
      </c>
      <c r="C98">
        <v>26884</v>
      </c>
      <c r="D98">
        <v>22496</v>
      </c>
      <c r="E98">
        <v>2772</v>
      </c>
      <c r="F98">
        <v>1386</v>
      </c>
      <c r="G98">
        <v>0</v>
      </c>
      <c r="H98">
        <v>0</v>
      </c>
      <c r="I98">
        <v>230</v>
      </c>
    </row>
    <row r="99" spans="1:9" ht="21">
      <c r="A99" s="47" t="s">
        <v>83</v>
      </c>
      <c r="B99" s="50" t="s">
        <v>130</v>
      </c>
      <c r="C99">
        <v>31122</v>
      </c>
      <c r="D99">
        <v>28120</v>
      </c>
      <c r="E99">
        <v>2772</v>
      </c>
      <c r="F99">
        <v>0</v>
      </c>
      <c r="G99">
        <v>0</v>
      </c>
      <c r="H99">
        <v>0</v>
      </c>
      <c r="I99">
        <v>230</v>
      </c>
    </row>
    <row r="100" spans="1:9" ht="21">
      <c r="A100" s="47" t="s">
        <v>84</v>
      </c>
      <c r="B100" s="50" t="s">
        <v>131</v>
      </c>
      <c r="C100">
        <v>31122</v>
      </c>
      <c r="D100">
        <v>28120</v>
      </c>
      <c r="E100">
        <v>2772</v>
      </c>
      <c r="F100">
        <v>0</v>
      </c>
      <c r="G100">
        <v>0</v>
      </c>
      <c r="H100">
        <v>0</v>
      </c>
      <c r="I100">
        <v>230</v>
      </c>
    </row>
    <row r="101" spans="1:9" ht="21">
      <c r="A101" s="47" t="s">
        <v>132</v>
      </c>
      <c r="B101" s="50" t="s">
        <v>133</v>
      </c>
      <c r="C101">
        <v>31162</v>
      </c>
      <c r="D101">
        <v>30932</v>
      </c>
      <c r="E101">
        <v>0</v>
      </c>
      <c r="F101">
        <v>0</v>
      </c>
      <c r="G101">
        <v>0</v>
      </c>
      <c r="H101">
        <v>0</v>
      </c>
      <c r="I101">
        <v>230</v>
      </c>
    </row>
    <row r="102" spans="1:9" ht="21">
      <c r="A102" s="47" t="s">
        <v>134</v>
      </c>
      <c r="B102" s="50" t="s">
        <v>135</v>
      </c>
      <c r="C102">
        <v>31162</v>
      </c>
      <c r="D102">
        <v>30932</v>
      </c>
      <c r="E102">
        <v>0</v>
      </c>
      <c r="F102">
        <v>0</v>
      </c>
      <c r="G102">
        <v>0</v>
      </c>
      <c r="H102">
        <v>0</v>
      </c>
      <c r="I102">
        <v>230</v>
      </c>
    </row>
    <row r="103" spans="1:9" ht="21">
      <c r="A103" s="47" t="s">
        <v>236</v>
      </c>
      <c r="B103" s="50" t="s">
        <v>237</v>
      </c>
      <c r="C103">
        <v>22726</v>
      </c>
      <c r="D103">
        <v>22496</v>
      </c>
      <c r="E103">
        <v>0</v>
      </c>
      <c r="F103">
        <v>0</v>
      </c>
      <c r="G103">
        <v>0</v>
      </c>
      <c r="H103">
        <v>0</v>
      </c>
      <c r="I103">
        <v>230</v>
      </c>
    </row>
    <row r="104" spans="1:9" ht="21">
      <c r="A104" s="47" t="s">
        <v>238</v>
      </c>
      <c r="B104" s="50" t="s">
        <v>239</v>
      </c>
      <c r="C104">
        <v>22726</v>
      </c>
      <c r="D104">
        <v>22496</v>
      </c>
      <c r="E104">
        <v>0</v>
      </c>
      <c r="F104">
        <v>0</v>
      </c>
      <c r="G104">
        <v>0</v>
      </c>
      <c r="H104">
        <v>0</v>
      </c>
      <c r="I104">
        <v>230</v>
      </c>
    </row>
    <row r="105" spans="1:9" ht="21">
      <c r="A105" s="47" t="s">
        <v>228</v>
      </c>
      <c r="B105" s="47" t="s">
        <v>89</v>
      </c>
      <c r="C105">
        <v>18630</v>
      </c>
      <c r="D105">
        <v>16872</v>
      </c>
      <c r="E105">
        <v>0</v>
      </c>
      <c r="F105">
        <v>0</v>
      </c>
      <c r="G105">
        <v>0</v>
      </c>
      <c r="H105">
        <v>1528</v>
      </c>
      <c r="I105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F4" sqref="F4:F107"/>
    </sheetView>
  </sheetViews>
  <sheetFormatPr defaultColWidth="9.00390625" defaultRowHeight="16.5"/>
  <cols>
    <col min="6" max="6" width="11.875" style="0" customWidth="1"/>
    <col min="9" max="9" width="12.875" style="0" customWidth="1"/>
    <col min="10" max="10" width="11.50390625" style="0" customWidth="1"/>
    <col min="11" max="11" width="10.375" style="0" customWidth="1"/>
    <col min="13" max="13" width="21.875" style="0" customWidth="1"/>
    <col min="14" max="14" width="42.125" style="25" customWidth="1"/>
  </cols>
  <sheetData>
    <row r="1" spans="1:15" ht="46.5" thickBot="1">
      <c r="A1" s="1"/>
      <c r="B1" s="54" t="s">
        <v>322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1"/>
    </row>
    <row r="2" spans="1:15" ht="39">
      <c r="A2" s="2"/>
      <c r="B2" s="3" t="s">
        <v>0</v>
      </c>
      <c r="C2" s="4" t="s">
        <v>107</v>
      </c>
      <c r="D2" s="5" t="s">
        <v>99</v>
      </c>
      <c r="E2" s="5" t="s">
        <v>100</v>
      </c>
      <c r="F2" s="56" t="s">
        <v>1</v>
      </c>
      <c r="G2" s="56" t="s">
        <v>2</v>
      </c>
      <c r="H2" s="6" t="s">
        <v>3</v>
      </c>
      <c r="I2" s="56" t="s">
        <v>4</v>
      </c>
      <c r="J2" s="58" t="s">
        <v>5</v>
      </c>
      <c r="K2" s="60" t="s">
        <v>6</v>
      </c>
      <c r="L2" s="61"/>
      <c r="M2" s="62"/>
      <c r="N2" s="63" t="s">
        <v>108</v>
      </c>
      <c r="O2" s="1"/>
    </row>
    <row r="3" spans="1:15" ht="50.25" thickBot="1">
      <c r="A3" s="7" t="s">
        <v>90</v>
      </c>
      <c r="B3" s="8" t="s">
        <v>91</v>
      </c>
      <c r="C3" s="9" t="s">
        <v>60</v>
      </c>
      <c r="D3" s="10" t="s">
        <v>111</v>
      </c>
      <c r="E3" s="11" t="s">
        <v>61</v>
      </c>
      <c r="F3" s="57"/>
      <c r="G3" s="57"/>
      <c r="H3" s="12" t="s">
        <v>62</v>
      </c>
      <c r="I3" s="57"/>
      <c r="J3" s="59"/>
      <c r="K3" s="13" t="s">
        <v>7</v>
      </c>
      <c r="L3" s="14" t="s">
        <v>63</v>
      </c>
      <c r="M3" s="46" t="s">
        <v>340</v>
      </c>
      <c r="N3" s="64"/>
      <c r="O3" s="1"/>
    </row>
    <row r="4" spans="1:15" s="35" customFormat="1" ht="21">
      <c r="A4" s="47" t="s">
        <v>157</v>
      </c>
      <c r="B4" s="47" t="s">
        <v>8</v>
      </c>
      <c r="C4" s="45">
        <v>230</v>
      </c>
      <c r="D4" s="45">
        <v>2772</v>
      </c>
      <c r="E4" s="45">
        <v>1386</v>
      </c>
      <c r="F4" s="45">
        <v>1528</v>
      </c>
      <c r="G4" s="45">
        <v>0</v>
      </c>
      <c r="H4" s="45">
        <v>20</v>
      </c>
      <c r="I4" s="45">
        <f aca="true" t="shared" si="0" ref="I4:I20">1406*H4</f>
        <v>28120</v>
      </c>
      <c r="J4" s="45">
        <f aca="true" t="shared" si="1" ref="J4:J70">C4+D4+E4+F4+G4+I4</f>
        <v>34036</v>
      </c>
      <c r="K4" s="45">
        <f aca="true" t="shared" si="2" ref="K4:K70">J4</f>
        <v>34036</v>
      </c>
      <c r="L4" s="45">
        <v>3000</v>
      </c>
      <c r="M4" s="45">
        <v>26000</v>
      </c>
      <c r="N4" s="51" t="s">
        <v>321</v>
      </c>
      <c r="O4" s="34">
        <v>1406</v>
      </c>
    </row>
    <row r="5" spans="1:15" s="35" customFormat="1" ht="21">
      <c r="A5" s="47" t="s">
        <v>341</v>
      </c>
      <c r="B5" s="47" t="s">
        <v>9</v>
      </c>
      <c r="C5" s="45">
        <v>230</v>
      </c>
      <c r="D5" s="45">
        <v>2772</v>
      </c>
      <c r="E5" s="45">
        <v>0</v>
      </c>
      <c r="F5" s="45">
        <v>0</v>
      </c>
      <c r="G5" s="45">
        <v>0</v>
      </c>
      <c r="H5" s="45">
        <v>20</v>
      </c>
      <c r="I5" s="45">
        <f t="shared" si="0"/>
        <v>28120</v>
      </c>
      <c r="J5" s="45">
        <f t="shared" si="1"/>
        <v>31122</v>
      </c>
      <c r="K5" s="45">
        <f t="shared" si="2"/>
        <v>31122</v>
      </c>
      <c r="L5" s="45">
        <v>3000</v>
      </c>
      <c r="M5" s="45">
        <v>26000</v>
      </c>
      <c r="N5" s="52"/>
      <c r="O5" s="34">
        <v>1468</v>
      </c>
    </row>
    <row r="6" spans="1:15" s="35" customFormat="1" ht="21">
      <c r="A6" s="47" t="s">
        <v>342</v>
      </c>
      <c r="B6" s="47" t="s">
        <v>10</v>
      </c>
      <c r="C6" s="45">
        <v>230</v>
      </c>
      <c r="D6" s="45">
        <v>0</v>
      </c>
      <c r="E6" s="45">
        <v>0</v>
      </c>
      <c r="F6" s="45">
        <v>0</v>
      </c>
      <c r="G6" s="45">
        <v>0</v>
      </c>
      <c r="H6" s="45">
        <v>20</v>
      </c>
      <c r="I6" s="45">
        <f t="shared" si="0"/>
        <v>28120</v>
      </c>
      <c r="J6" s="45">
        <f t="shared" si="1"/>
        <v>28350</v>
      </c>
      <c r="K6" s="45">
        <f t="shared" si="2"/>
        <v>28350</v>
      </c>
      <c r="L6" s="45">
        <v>3000</v>
      </c>
      <c r="M6" s="45">
        <v>26000</v>
      </c>
      <c r="N6" s="52"/>
      <c r="O6" s="34">
        <v>1510</v>
      </c>
    </row>
    <row r="7" spans="1:15" s="35" customFormat="1" ht="21">
      <c r="A7" s="47" t="s">
        <v>343</v>
      </c>
      <c r="B7" s="47" t="s">
        <v>11</v>
      </c>
      <c r="C7" s="45">
        <v>230</v>
      </c>
      <c r="D7" s="45">
        <v>0</v>
      </c>
      <c r="E7" s="45">
        <v>0</v>
      </c>
      <c r="F7" s="45">
        <v>0</v>
      </c>
      <c r="G7" s="45">
        <v>0</v>
      </c>
      <c r="H7" s="45">
        <v>18</v>
      </c>
      <c r="I7" s="45">
        <f t="shared" si="0"/>
        <v>25308</v>
      </c>
      <c r="J7" s="45">
        <f t="shared" si="1"/>
        <v>25538</v>
      </c>
      <c r="K7" s="45">
        <f t="shared" si="2"/>
        <v>25538</v>
      </c>
      <c r="L7" s="45">
        <v>3000</v>
      </c>
      <c r="M7" s="45">
        <v>26000</v>
      </c>
      <c r="N7" s="52"/>
      <c r="O7" s="34"/>
    </row>
    <row r="8" spans="1:15" s="35" customFormat="1" ht="21">
      <c r="A8" s="47" t="s">
        <v>344</v>
      </c>
      <c r="B8" s="47" t="s">
        <v>12</v>
      </c>
      <c r="C8" s="45">
        <v>230</v>
      </c>
      <c r="D8" s="45">
        <v>2772</v>
      </c>
      <c r="E8" s="45">
        <v>1386</v>
      </c>
      <c r="F8" s="45">
        <v>1528</v>
      </c>
      <c r="G8" s="45">
        <v>0</v>
      </c>
      <c r="H8" s="45">
        <v>20</v>
      </c>
      <c r="I8" s="45">
        <f t="shared" si="0"/>
        <v>28120</v>
      </c>
      <c r="J8" s="45">
        <f t="shared" si="1"/>
        <v>34036</v>
      </c>
      <c r="K8" s="45">
        <f t="shared" si="2"/>
        <v>34036</v>
      </c>
      <c r="L8" s="45">
        <v>3000</v>
      </c>
      <c r="M8" s="45">
        <v>26000</v>
      </c>
      <c r="N8" s="52"/>
      <c r="O8" s="34"/>
    </row>
    <row r="9" spans="1:15" s="35" customFormat="1" ht="21">
      <c r="A9" s="47" t="s">
        <v>345</v>
      </c>
      <c r="B9" s="47" t="s">
        <v>13</v>
      </c>
      <c r="C9" s="45">
        <v>230</v>
      </c>
      <c r="D9" s="45">
        <v>2772</v>
      </c>
      <c r="E9" s="45">
        <v>0</v>
      </c>
      <c r="F9" s="45">
        <v>0</v>
      </c>
      <c r="G9" s="45">
        <v>0</v>
      </c>
      <c r="H9" s="45">
        <v>20</v>
      </c>
      <c r="I9" s="45">
        <f t="shared" si="0"/>
        <v>28120</v>
      </c>
      <c r="J9" s="45">
        <f t="shared" si="1"/>
        <v>31122</v>
      </c>
      <c r="K9" s="45">
        <f t="shared" si="2"/>
        <v>31122</v>
      </c>
      <c r="L9" s="45">
        <v>3000</v>
      </c>
      <c r="M9" s="45">
        <v>26000</v>
      </c>
      <c r="N9" s="52"/>
      <c r="O9" s="34"/>
    </row>
    <row r="10" spans="1:15" s="35" customFormat="1" ht="21">
      <c r="A10" s="47" t="s">
        <v>346</v>
      </c>
      <c r="B10" s="47" t="s">
        <v>14</v>
      </c>
      <c r="C10" s="45">
        <v>230</v>
      </c>
      <c r="D10" s="45">
        <v>0</v>
      </c>
      <c r="E10" s="45">
        <v>0</v>
      </c>
      <c r="F10" s="45">
        <v>0</v>
      </c>
      <c r="G10" s="45">
        <v>0</v>
      </c>
      <c r="H10" s="45">
        <v>20</v>
      </c>
      <c r="I10" s="45">
        <f t="shared" si="0"/>
        <v>28120</v>
      </c>
      <c r="J10" s="45">
        <f t="shared" si="1"/>
        <v>28350</v>
      </c>
      <c r="K10" s="45">
        <f t="shared" si="2"/>
        <v>28350</v>
      </c>
      <c r="L10" s="45">
        <v>3000</v>
      </c>
      <c r="M10" s="45">
        <v>26000</v>
      </c>
      <c r="N10" s="52"/>
      <c r="O10" s="34"/>
    </row>
    <row r="11" spans="1:15" s="35" customFormat="1" ht="21">
      <c r="A11" s="48" t="s">
        <v>347</v>
      </c>
      <c r="B11" s="47" t="s">
        <v>348</v>
      </c>
      <c r="C11" s="45">
        <v>230</v>
      </c>
      <c r="D11" s="45">
        <v>0</v>
      </c>
      <c r="E11" s="45">
        <v>0</v>
      </c>
      <c r="F11" s="45">
        <v>0</v>
      </c>
      <c r="G11" s="45">
        <v>0</v>
      </c>
      <c r="H11" s="45">
        <v>20</v>
      </c>
      <c r="I11" s="45">
        <f t="shared" si="0"/>
        <v>28120</v>
      </c>
      <c r="J11" s="45">
        <f t="shared" si="1"/>
        <v>28350</v>
      </c>
      <c r="K11" s="45">
        <f t="shared" si="2"/>
        <v>28350</v>
      </c>
      <c r="L11" s="45">
        <v>3000</v>
      </c>
      <c r="M11" s="45">
        <v>26000</v>
      </c>
      <c r="N11" s="52"/>
      <c r="O11" s="34"/>
    </row>
    <row r="12" spans="1:15" s="35" customFormat="1" ht="21">
      <c r="A12" s="49" t="s">
        <v>165</v>
      </c>
      <c r="B12" s="47" t="s">
        <v>166</v>
      </c>
      <c r="C12" s="45">
        <v>230</v>
      </c>
      <c r="D12" s="45">
        <v>2772</v>
      </c>
      <c r="E12" s="45">
        <v>1386</v>
      </c>
      <c r="F12" s="45">
        <v>0</v>
      </c>
      <c r="G12" s="45">
        <v>0</v>
      </c>
      <c r="H12" s="45">
        <v>18</v>
      </c>
      <c r="I12" s="45">
        <f t="shared" si="0"/>
        <v>25308</v>
      </c>
      <c r="J12" s="45">
        <f t="shared" si="1"/>
        <v>29696</v>
      </c>
      <c r="K12" s="45">
        <f t="shared" si="2"/>
        <v>29696</v>
      </c>
      <c r="L12" s="45">
        <v>3000</v>
      </c>
      <c r="M12" s="45">
        <v>26000</v>
      </c>
      <c r="N12" s="52"/>
      <c r="O12" s="34"/>
    </row>
    <row r="13" spans="1:15" s="35" customFormat="1" ht="21">
      <c r="A13" s="49" t="s">
        <v>167</v>
      </c>
      <c r="B13" s="47" t="s">
        <v>168</v>
      </c>
      <c r="C13" s="45">
        <v>230</v>
      </c>
      <c r="D13" s="45">
        <v>2772</v>
      </c>
      <c r="E13" s="45">
        <v>0</v>
      </c>
      <c r="F13" s="45">
        <v>0</v>
      </c>
      <c r="G13" s="45">
        <v>0</v>
      </c>
      <c r="H13" s="45">
        <v>18</v>
      </c>
      <c r="I13" s="45">
        <f t="shared" si="0"/>
        <v>25308</v>
      </c>
      <c r="J13" s="45">
        <f t="shared" si="1"/>
        <v>28310</v>
      </c>
      <c r="K13" s="45">
        <f t="shared" si="2"/>
        <v>28310</v>
      </c>
      <c r="L13" s="45">
        <v>3000</v>
      </c>
      <c r="M13" s="45">
        <v>26000</v>
      </c>
      <c r="N13" s="52"/>
      <c r="O13" s="34"/>
    </row>
    <row r="14" spans="1:15" s="35" customFormat="1" ht="21">
      <c r="A14" s="49" t="s">
        <v>242</v>
      </c>
      <c r="B14" s="47" t="s">
        <v>243</v>
      </c>
      <c r="C14" s="45">
        <v>230</v>
      </c>
      <c r="D14" s="45">
        <v>0</v>
      </c>
      <c r="E14" s="45">
        <v>0</v>
      </c>
      <c r="F14" s="45">
        <v>0</v>
      </c>
      <c r="G14" s="45">
        <v>0</v>
      </c>
      <c r="H14" s="45">
        <v>16</v>
      </c>
      <c r="I14" s="45">
        <f t="shared" si="0"/>
        <v>22496</v>
      </c>
      <c r="J14" s="45">
        <f t="shared" si="1"/>
        <v>22726</v>
      </c>
      <c r="K14" s="45">
        <f t="shared" si="2"/>
        <v>22726</v>
      </c>
      <c r="L14" s="45">
        <v>3000</v>
      </c>
      <c r="M14" s="45">
        <v>26000</v>
      </c>
      <c r="N14" s="52"/>
      <c r="O14" s="34"/>
    </row>
    <row r="15" spans="1:15" s="35" customFormat="1" ht="21">
      <c r="A15" s="49" t="s">
        <v>244</v>
      </c>
      <c r="B15" s="47" t="s">
        <v>245</v>
      </c>
      <c r="C15" s="45">
        <v>230</v>
      </c>
      <c r="D15" s="45">
        <v>0</v>
      </c>
      <c r="E15" s="45">
        <v>0</v>
      </c>
      <c r="F15" s="45">
        <v>0</v>
      </c>
      <c r="G15" s="45">
        <v>0</v>
      </c>
      <c r="H15" s="45">
        <v>12</v>
      </c>
      <c r="I15" s="45">
        <f t="shared" si="0"/>
        <v>16872</v>
      </c>
      <c r="J15" s="45">
        <f t="shared" si="1"/>
        <v>17102</v>
      </c>
      <c r="K15" s="45">
        <f t="shared" si="2"/>
        <v>17102</v>
      </c>
      <c r="L15" s="45">
        <v>3000</v>
      </c>
      <c r="M15" s="45">
        <v>26000</v>
      </c>
      <c r="N15" s="52"/>
      <c r="O15" s="34"/>
    </row>
    <row r="16" spans="1:15" s="35" customFormat="1" ht="21">
      <c r="A16" s="49" t="s">
        <v>247</v>
      </c>
      <c r="B16" s="47" t="s">
        <v>246</v>
      </c>
      <c r="C16" s="45">
        <v>230</v>
      </c>
      <c r="D16" s="45">
        <v>0</v>
      </c>
      <c r="E16" s="45">
        <v>0</v>
      </c>
      <c r="F16" s="45">
        <v>0</v>
      </c>
      <c r="G16" s="45">
        <v>0</v>
      </c>
      <c r="H16" s="45">
        <v>12</v>
      </c>
      <c r="I16" s="45">
        <f t="shared" si="0"/>
        <v>16872</v>
      </c>
      <c r="J16" s="45">
        <f t="shared" si="1"/>
        <v>17102</v>
      </c>
      <c r="K16" s="45">
        <f t="shared" si="2"/>
        <v>17102</v>
      </c>
      <c r="L16" s="45">
        <v>3000</v>
      </c>
      <c r="M16" s="45">
        <v>26000</v>
      </c>
      <c r="N16" s="52"/>
      <c r="O16" s="34"/>
    </row>
    <row r="17" spans="1:15" s="35" customFormat="1" ht="21">
      <c r="A17" s="49" t="s">
        <v>145</v>
      </c>
      <c r="B17" s="47" t="s">
        <v>16</v>
      </c>
      <c r="C17" s="45">
        <v>230</v>
      </c>
      <c r="D17" s="45">
        <v>2772</v>
      </c>
      <c r="E17" s="45">
        <v>1386</v>
      </c>
      <c r="F17" s="45">
        <v>0</v>
      </c>
      <c r="G17" s="45">
        <v>0</v>
      </c>
      <c r="H17" s="45">
        <v>16</v>
      </c>
      <c r="I17" s="45">
        <f t="shared" si="0"/>
        <v>22496</v>
      </c>
      <c r="J17" s="45">
        <f t="shared" si="1"/>
        <v>26884</v>
      </c>
      <c r="K17" s="45">
        <f t="shared" si="2"/>
        <v>26884</v>
      </c>
      <c r="L17" s="45">
        <v>3000</v>
      </c>
      <c r="M17" s="45">
        <v>26000</v>
      </c>
      <c r="N17" s="52"/>
      <c r="O17" s="34"/>
    </row>
    <row r="18" spans="1:15" s="35" customFormat="1" ht="21">
      <c r="A18" s="49" t="s">
        <v>349</v>
      </c>
      <c r="B18" s="47" t="s">
        <v>17</v>
      </c>
      <c r="C18" s="45">
        <v>230</v>
      </c>
      <c r="D18" s="45">
        <v>2772</v>
      </c>
      <c r="E18" s="45">
        <v>0</v>
      </c>
      <c r="F18" s="45">
        <v>0</v>
      </c>
      <c r="G18" s="45">
        <v>0</v>
      </c>
      <c r="H18" s="45">
        <v>18</v>
      </c>
      <c r="I18" s="45">
        <f t="shared" si="0"/>
        <v>25308</v>
      </c>
      <c r="J18" s="45">
        <f t="shared" si="1"/>
        <v>28310</v>
      </c>
      <c r="K18" s="45">
        <f t="shared" si="2"/>
        <v>28310</v>
      </c>
      <c r="L18" s="45">
        <v>3000</v>
      </c>
      <c r="M18" s="45">
        <v>26000</v>
      </c>
      <c r="N18" s="52"/>
      <c r="O18" s="34"/>
    </row>
    <row r="19" spans="1:15" s="35" customFormat="1" ht="21">
      <c r="A19" s="49" t="s">
        <v>350</v>
      </c>
      <c r="B19" s="47" t="s">
        <v>18</v>
      </c>
      <c r="C19" s="45">
        <v>230</v>
      </c>
      <c r="D19" s="45">
        <v>0</v>
      </c>
      <c r="E19" s="45">
        <v>0</v>
      </c>
      <c r="F19" s="45">
        <v>0</v>
      </c>
      <c r="G19" s="45">
        <v>0</v>
      </c>
      <c r="H19" s="45">
        <v>18</v>
      </c>
      <c r="I19" s="45">
        <f t="shared" si="0"/>
        <v>25308</v>
      </c>
      <c r="J19" s="45">
        <f t="shared" si="1"/>
        <v>25538</v>
      </c>
      <c r="K19" s="45">
        <f t="shared" si="2"/>
        <v>25538</v>
      </c>
      <c r="L19" s="45">
        <v>3000</v>
      </c>
      <c r="M19" s="45">
        <v>26000</v>
      </c>
      <c r="N19" s="52"/>
      <c r="O19" s="34"/>
    </row>
    <row r="20" spans="1:15" s="35" customFormat="1" ht="21">
      <c r="A20" s="49" t="s">
        <v>351</v>
      </c>
      <c r="B20" s="47" t="s">
        <v>19</v>
      </c>
      <c r="C20" s="45">
        <v>230</v>
      </c>
      <c r="D20" s="45">
        <v>0</v>
      </c>
      <c r="E20" s="45">
        <v>0</v>
      </c>
      <c r="F20" s="45">
        <v>0</v>
      </c>
      <c r="G20" s="45">
        <v>0</v>
      </c>
      <c r="H20" s="45">
        <v>14</v>
      </c>
      <c r="I20" s="45">
        <f t="shared" si="0"/>
        <v>19684</v>
      </c>
      <c r="J20" s="45">
        <f t="shared" si="1"/>
        <v>19914</v>
      </c>
      <c r="K20" s="45">
        <f t="shared" si="2"/>
        <v>19914</v>
      </c>
      <c r="L20" s="45">
        <v>3000</v>
      </c>
      <c r="M20" s="45">
        <v>26000</v>
      </c>
      <c r="N20" s="52"/>
      <c r="O20" s="34"/>
    </row>
    <row r="21" spans="1:15" s="35" customFormat="1" ht="21">
      <c r="A21" s="49" t="s">
        <v>174</v>
      </c>
      <c r="B21" s="47" t="s">
        <v>352</v>
      </c>
      <c r="C21" s="45">
        <v>230</v>
      </c>
      <c r="D21" s="45">
        <v>2772</v>
      </c>
      <c r="E21" s="45">
        <v>1386</v>
      </c>
      <c r="F21" s="45">
        <v>1528</v>
      </c>
      <c r="G21" s="45">
        <v>0</v>
      </c>
      <c r="H21" s="45">
        <v>22</v>
      </c>
      <c r="I21" s="45">
        <f aca="true" t="shared" si="3" ref="I21:I41">1510*H21</f>
        <v>33220</v>
      </c>
      <c r="J21" s="45">
        <f t="shared" si="1"/>
        <v>39136</v>
      </c>
      <c r="K21" s="45">
        <f t="shared" si="2"/>
        <v>39136</v>
      </c>
      <c r="L21" s="45">
        <v>3000</v>
      </c>
      <c r="M21" s="45">
        <v>26000</v>
      </c>
      <c r="N21" s="52"/>
      <c r="O21" s="34"/>
    </row>
    <row r="22" spans="1:15" s="35" customFormat="1" ht="21">
      <c r="A22" s="49" t="s">
        <v>53</v>
      </c>
      <c r="B22" s="47" t="s">
        <v>353</v>
      </c>
      <c r="C22" s="45">
        <v>230</v>
      </c>
      <c r="D22" s="45">
        <v>2772</v>
      </c>
      <c r="E22" s="45">
        <v>0</v>
      </c>
      <c r="F22" s="45">
        <v>1528</v>
      </c>
      <c r="G22" s="45">
        <v>0</v>
      </c>
      <c r="H22" s="45">
        <v>20</v>
      </c>
      <c r="I22" s="45">
        <f t="shared" si="3"/>
        <v>30200</v>
      </c>
      <c r="J22" s="45">
        <f t="shared" si="1"/>
        <v>34730</v>
      </c>
      <c r="K22" s="45">
        <f t="shared" si="2"/>
        <v>34730</v>
      </c>
      <c r="L22" s="45">
        <v>3000</v>
      </c>
      <c r="M22" s="45">
        <v>26000</v>
      </c>
      <c r="N22" s="52"/>
      <c r="O22" s="34"/>
    </row>
    <row r="23" spans="1:15" s="35" customFormat="1" ht="21">
      <c r="A23" s="49" t="s">
        <v>54</v>
      </c>
      <c r="B23" s="47" t="s">
        <v>354</v>
      </c>
      <c r="C23" s="45">
        <v>230</v>
      </c>
      <c r="D23" s="45">
        <v>0</v>
      </c>
      <c r="E23" s="45">
        <v>0</v>
      </c>
      <c r="F23" s="45">
        <v>1528</v>
      </c>
      <c r="G23" s="45">
        <v>0</v>
      </c>
      <c r="H23" s="45">
        <v>20</v>
      </c>
      <c r="I23" s="45">
        <f t="shared" si="3"/>
        <v>30200</v>
      </c>
      <c r="J23" s="45">
        <f t="shared" si="1"/>
        <v>31958</v>
      </c>
      <c r="K23" s="45">
        <f t="shared" si="2"/>
        <v>31958</v>
      </c>
      <c r="L23" s="45">
        <v>3000</v>
      </c>
      <c r="M23" s="45">
        <v>26000</v>
      </c>
      <c r="N23" s="52"/>
      <c r="O23" s="34"/>
    </row>
    <row r="24" spans="1:15" s="35" customFormat="1" ht="21">
      <c r="A24" s="49" t="s">
        <v>55</v>
      </c>
      <c r="B24" s="47" t="s">
        <v>355</v>
      </c>
      <c r="C24" s="45">
        <v>230</v>
      </c>
      <c r="D24" s="45">
        <v>0</v>
      </c>
      <c r="E24" s="45">
        <v>0</v>
      </c>
      <c r="F24" s="45">
        <v>1528</v>
      </c>
      <c r="G24" s="45">
        <v>0</v>
      </c>
      <c r="H24" s="45">
        <v>18</v>
      </c>
      <c r="I24" s="45">
        <f t="shared" si="3"/>
        <v>27180</v>
      </c>
      <c r="J24" s="45">
        <f t="shared" si="1"/>
        <v>28938</v>
      </c>
      <c r="K24" s="45">
        <f t="shared" si="2"/>
        <v>28938</v>
      </c>
      <c r="L24" s="45">
        <v>3000</v>
      </c>
      <c r="M24" s="45">
        <v>26000</v>
      </c>
      <c r="N24" s="52"/>
      <c r="O24" s="34"/>
    </row>
    <row r="25" spans="1:15" s="35" customFormat="1" ht="21">
      <c r="A25" s="48" t="s">
        <v>179</v>
      </c>
      <c r="B25" s="47" t="s">
        <v>356</v>
      </c>
      <c r="C25" s="45">
        <v>230</v>
      </c>
      <c r="D25" s="45">
        <v>2772</v>
      </c>
      <c r="E25" s="45">
        <v>1386</v>
      </c>
      <c r="F25" s="45">
        <v>1528</v>
      </c>
      <c r="G25" s="45">
        <v>0</v>
      </c>
      <c r="H25" s="45">
        <v>22</v>
      </c>
      <c r="I25" s="45">
        <f t="shared" si="3"/>
        <v>33220</v>
      </c>
      <c r="J25" s="45">
        <f t="shared" si="1"/>
        <v>39136</v>
      </c>
      <c r="K25" s="45">
        <f t="shared" si="2"/>
        <v>39136</v>
      </c>
      <c r="L25" s="45">
        <v>3000</v>
      </c>
      <c r="M25" s="45">
        <v>26000</v>
      </c>
      <c r="N25" s="52"/>
      <c r="O25" s="34"/>
    </row>
    <row r="26" spans="1:15" s="35" customFormat="1" ht="21">
      <c r="A26" s="48" t="s">
        <v>56</v>
      </c>
      <c r="B26" s="47" t="s">
        <v>357</v>
      </c>
      <c r="C26" s="45">
        <v>230</v>
      </c>
      <c r="D26" s="45">
        <v>2772</v>
      </c>
      <c r="E26" s="45">
        <v>0</v>
      </c>
      <c r="F26" s="45">
        <v>1528</v>
      </c>
      <c r="G26" s="45">
        <v>0</v>
      </c>
      <c r="H26" s="45">
        <v>20</v>
      </c>
      <c r="I26" s="45">
        <f t="shared" si="3"/>
        <v>30200</v>
      </c>
      <c r="J26" s="45">
        <f t="shared" si="1"/>
        <v>34730</v>
      </c>
      <c r="K26" s="45">
        <f t="shared" si="2"/>
        <v>34730</v>
      </c>
      <c r="L26" s="45">
        <v>3000</v>
      </c>
      <c r="M26" s="45">
        <v>26000</v>
      </c>
      <c r="N26" s="52"/>
      <c r="O26" s="34"/>
    </row>
    <row r="27" spans="1:15" s="35" customFormat="1" ht="21">
      <c r="A27" s="48" t="s">
        <v>57</v>
      </c>
      <c r="B27" s="47" t="s">
        <v>358</v>
      </c>
      <c r="C27" s="45">
        <v>230</v>
      </c>
      <c r="D27" s="45">
        <v>0</v>
      </c>
      <c r="E27" s="45">
        <v>0</v>
      </c>
      <c r="F27" s="45">
        <v>1528</v>
      </c>
      <c r="G27" s="45">
        <v>0</v>
      </c>
      <c r="H27" s="45">
        <v>20</v>
      </c>
      <c r="I27" s="45">
        <f t="shared" si="3"/>
        <v>30200</v>
      </c>
      <c r="J27" s="45">
        <f t="shared" si="1"/>
        <v>31958</v>
      </c>
      <c r="K27" s="45">
        <f t="shared" si="2"/>
        <v>31958</v>
      </c>
      <c r="L27" s="45">
        <v>3000</v>
      </c>
      <c r="M27" s="45">
        <v>26000</v>
      </c>
      <c r="N27" s="52"/>
      <c r="O27" s="34"/>
    </row>
    <row r="28" spans="1:15" s="35" customFormat="1" ht="21">
      <c r="A28" s="48" t="s">
        <v>58</v>
      </c>
      <c r="B28" s="47" t="s">
        <v>359</v>
      </c>
      <c r="C28" s="45">
        <v>230</v>
      </c>
      <c r="D28" s="45">
        <v>0</v>
      </c>
      <c r="E28" s="45">
        <v>0</v>
      </c>
      <c r="F28" s="45">
        <v>1528</v>
      </c>
      <c r="G28" s="45">
        <v>0</v>
      </c>
      <c r="H28" s="45">
        <v>18</v>
      </c>
      <c r="I28" s="45">
        <f t="shared" si="3"/>
        <v>27180</v>
      </c>
      <c r="J28" s="45">
        <f t="shared" si="1"/>
        <v>28938</v>
      </c>
      <c r="K28" s="45">
        <f t="shared" si="2"/>
        <v>28938</v>
      </c>
      <c r="L28" s="45">
        <v>3000</v>
      </c>
      <c r="M28" s="45">
        <v>26000</v>
      </c>
      <c r="N28" s="52"/>
      <c r="O28" s="34"/>
    </row>
    <row r="29" spans="1:15" s="35" customFormat="1" ht="21">
      <c r="A29" s="47" t="s">
        <v>117</v>
      </c>
      <c r="B29" s="47" t="s">
        <v>65</v>
      </c>
      <c r="C29" s="45">
        <v>230</v>
      </c>
      <c r="D29" s="45">
        <v>2772</v>
      </c>
      <c r="E29" s="45">
        <v>1386</v>
      </c>
      <c r="F29" s="45">
        <v>0</v>
      </c>
      <c r="G29" s="45">
        <v>0</v>
      </c>
      <c r="H29" s="45">
        <v>20</v>
      </c>
      <c r="I29" s="45">
        <f t="shared" si="3"/>
        <v>30200</v>
      </c>
      <c r="J29" s="45">
        <f t="shared" si="1"/>
        <v>34588</v>
      </c>
      <c r="K29" s="45">
        <f t="shared" si="2"/>
        <v>34588</v>
      </c>
      <c r="L29" s="45">
        <v>3000</v>
      </c>
      <c r="M29" s="45">
        <v>26000</v>
      </c>
      <c r="N29" s="52"/>
      <c r="O29" s="34"/>
    </row>
    <row r="30" spans="1:15" s="35" customFormat="1" ht="21">
      <c r="A30" s="47" t="s">
        <v>118</v>
      </c>
      <c r="B30" s="47" t="s">
        <v>66</v>
      </c>
      <c r="C30" s="45">
        <v>230</v>
      </c>
      <c r="D30" s="45">
        <v>2772</v>
      </c>
      <c r="E30" s="45">
        <v>0</v>
      </c>
      <c r="F30" s="45">
        <v>0</v>
      </c>
      <c r="G30" s="45">
        <v>0</v>
      </c>
      <c r="H30" s="45">
        <v>20</v>
      </c>
      <c r="I30" s="45">
        <f t="shared" si="3"/>
        <v>30200</v>
      </c>
      <c r="J30" s="45">
        <f t="shared" si="1"/>
        <v>33202</v>
      </c>
      <c r="K30" s="45">
        <f t="shared" si="2"/>
        <v>33202</v>
      </c>
      <c r="L30" s="45">
        <v>3000</v>
      </c>
      <c r="M30" s="45">
        <v>26000</v>
      </c>
      <c r="N30" s="52"/>
      <c r="O30" s="34"/>
    </row>
    <row r="31" spans="1:15" s="35" customFormat="1" ht="21">
      <c r="A31" s="47" t="s">
        <v>51</v>
      </c>
      <c r="B31" s="47" t="s">
        <v>67</v>
      </c>
      <c r="C31" s="45">
        <v>230</v>
      </c>
      <c r="D31" s="45">
        <v>0</v>
      </c>
      <c r="E31" s="45">
        <v>0</v>
      </c>
      <c r="F31" s="45">
        <v>1528</v>
      </c>
      <c r="G31" s="45">
        <v>0</v>
      </c>
      <c r="H31" s="45">
        <v>22</v>
      </c>
      <c r="I31" s="45">
        <f t="shared" si="3"/>
        <v>33220</v>
      </c>
      <c r="J31" s="45">
        <f t="shared" si="1"/>
        <v>34978</v>
      </c>
      <c r="K31" s="45">
        <f t="shared" si="2"/>
        <v>34978</v>
      </c>
      <c r="L31" s="45">
        <v>3000</v>
      </c>
      <c r="M31" s="45">
        <v>26000</v>
      </c>
      <c r="N31" s="52"/>
      <c r="O31" s="34"/>
    </row>
    <row r="32" spans="1:15" s="35" customFormat="1" ht="21">
      <c r="A32" s="47" t="s">
        <v>52</v>
      </c>
      <c r="B32" s="47" t="s">
        <v>68</v>
      </c>
      <c r="C32" s="45">
        <v>230</v>
      </c>
      <c r="D32" s="45">
        <v>0</v>
      </c>
      <c r="E32" s="45">
        <v>0</v>
      </c>
      <c r="F32" s="45">
        <v>0</v>
      </c>
      <c r="G32" s="45">
        <v>0</v>
      </c>
      <c r="H32" s="45">
        <v>14</v>
      </c>
      <c r="I32" s="45">
        <f t="shared" si="3"/>
        <v>21140</v>
      </c>
      <c r="J32" s="45">
        <f t="shared" si="1"/>
        <v>21370</v>
      </c>
      <c r="K32" s="45">
        <f t="shared" si="2"/>
        <v>21370</v>
      </c>
      <c r="L32" s="45">
        <v>3000</v>
      </c>
      <c r="M32" s="45">
        <v>26000</v>
      </c>
      <c r="N32" s="52"/>
      <c r="O32" s="34"/>
    </row>
    <row r="33" spans="1:15" s="35" customFormat="1" ht="21">
      <c r="A33" s="47" t="s">
        <v>184</v>
      </c>
      <c r="B33" s="47" t="s">
        <v>185</v>
      </c>
      <c r="C33" s="45">
        <v>230</v>
      </c>
      <c r="D33" s="45">
        <v>2772</v>
      </c>
      <c r="E33" s="45">
        <v>1386</v>
      </c>
      <c r="F33" s="45">
        <v>1528</v>
      </c>
      <c r="G33" s="45">
        <v>0</v>
      </c>
      <c r="H33" s="45">
        <v>20</v>
      </c>
      <c r="I33" s="45">
        <f t="shared" si="3"/>
        <v>30200</v>
      </c>
      <c r="J33" s="45">
        <f t="shared" si="1"/>
        <v>36116</v>
      </c>
      <c r="K33" s="45">
        <f t="shared" si="2"/>
        <v>36116</v>
      </c>
      <c r="L33" s="45">
        <v>3000</v>
      </c>
      <c r="M33" s="45">
        <v>26000</v>
      </c>
      <c r="N33" s="52"/>
      <c r="O33" s="34"/>
    </row>
    <row r="34" spans="1:15" s="35" customFormat="1" ht="21">
      <c r="A34" s="47" t="s">
        <v>59</v>
      </c>
      <c r="B34" s="47" t="s">
        <v>186</v>
      </c>
      <c r="C34" s="45">
        <v>230</v>
      </c>
      <c r="D34" s="45">
        <v>2772</v>
      </c>
      <c r="E34" s="45">
        <v>0</v>
      </c>
      <c r="F34" s="45">
        <v>4584</v>
      </c>
      <c r="G34" s="45">
        <v>0</v>
      </c>
      <c r="H34" s="45">
        <v>18</v>
      </c>
      <c r="I34" s="45">
        <f t="shared" si="3"/>
        <v>27180</v>
      </c>
      <c r="J34" s="45">
        <f t="shared" si="1"/>
        <v>34766</v>
      </c>
      <c r="K34" s="45">
        <f t="shared" si="2"/>
        <v>34766</v>
      </c>
      <c r="L34" s="45">
        <v>3000</v>
      </c>
      <c r="M34" s="45">
        <v>26000</v>
      </c>
      <c r="N34" s="52"/>
      <c r="O34" s="34"/>
    </row>
    <row r="35" spans="1:15" s="35" customFormat="1" ht="21">
      <c r="A35" s="47" t="s">
        <v>92</v>
      </c>
      <c r="B35" s="47" t="s">
        <v>187</v>
      </c>
      <c r="C35" s="45">
        <v>230</v>
      </c>
      <c r="D35" s="45">
        <v>0</v>
      </c>
      <c r="E35" s="45">
        <v>0</v>
      </c>
      <c r="F35" s="45">
        <v>3056</v>
      </c>
      <c r="G35" s="45">
        <v>0</v>
      </c>
      <c r="H35" s="45">
        <v>16</v>
      </c>
      <c r="I35" s="45">
        <f t="shared" si="3"/>
        <v>24160</v>
      </c>
      <c r="J35" s="45">
        <f t="shared" si="1"/>
        <v>27446</v>
      </c>
      <c r="K35" s="45">
        <f t="shared" si="2"/>
        <v>27446</v>
      </c>
      <c r="L35" s="45">
        <v>3000</v>
      </c>
      <c r="M35" s="45">
        <v>26000</v>
      </c>
      <c r="N35" s="52"/>
      <c r="O35" s="34"/>
    </row>
    <row r="36" spans="1:15" s="35" customFormat="1" ht="21">
      <c r="A36" s="47" t="s">
        <v>248</v>
      </c>
      <c r="B36" s="47" t="s">
        <v>249</v>
      </c>
      <c r="C36" s="45">
        <v>230</v>
      </c>
      <c r="D36" s="45">
        <v>0</v>
      </c>
      <c r="E36" s="45">
        <v>0</v>
      </c>
      <c r="F36" s="45">
        <v>0</v>
      </c>
      <c r="G36" s="45">
        <v>0</v>
      </c>
      <c r="H36" s="45">
        <v>10</v>
      </c>
      <c r="I36" s="45">
        <f>1510*H36</f>
        <v>15100</v>
      </c>
      <c r="J36" s="45">
        <f>C36+D36+E36+F36+G36+I36</f>
        <v>15330</v>
      </c>
      <c r="K36" s="45">
        <f>J36</f>
        <v>15330</v>
      </c>
      <c r="L36" s="45">
        <v>3000</v>
      </c>
      <c r="M36" s="45">
        <v>26000</v>
      </c>
      <c r="N36" s="52"/>
      <c r="O36" s="34"/>
    </row>
    <row r="37" spans="1:15" s="35" customFormat="1" ht="21">
      <c r="A37" s="47" t="s">
        <v>188</v>
      </c>
      <c r="B37" s="47" t="s">
        <v>189</v>
      </c>
      <c r="C37" s="45">
        <v>230</v>
      </c>
      <c r="D37" s="45">
        <v>2772</v>
      </c>
      <c r="E37" s="45">
        <v>1386</v>
      </c>
      <c r="F37" s="45">
        <v>1528</v>
      </c>
      <c r="G37" s="45">
        <v>0</v>
      </c>
      <c r="H37" s="45">
        <v>20</v>
      </c>
      <c r="I37" s="45">
        <f t="shared" si="3"/>
        <v>30200</v>
      </c>
      <c r="J37" s="45">
        <f t="shared" si="1"/>
        <v>36116</v>
      </c>
      <c r="K37" s="45">
        <f t="shared" si="2"/>
        <v>36116</v>
      </c>
      <c r="L37" s="45">
        <v>3000</v>
      </c>
      <c r="M37" s="45">
        <v>26000</v>
      </c>
      <c r="N37" s="52"/>
      <c r="O37" s="34"/>
    </row>
    <row r="38" spans="1:15" s="35" customFormat="1" ht="21">
      <c r="A38" s="47" t="s">
        <v>190</v>
      </c>
      <c r="B38" s="47" t="s">
        <v>191</v>
      </c>
      <c r="C38" s="45">
        <v>230</v>
      </c>
      <c r="D38" s="45">
        <v>2772</v>
      </c>
      <c r="E38" s="45">
        <v>0</v>
      </c>
      <c r="F38" s="45">
        <v>1528</v>
      </c>
      <c r="G38" s="45">
        <v>0</v>
      </c>
      <c r="H38" s="45">
        <v>20</v>
      </c>
      <c r="I38" s="45">
        <f t="shared" si="3"/>
        <v>30200</v>
      </c>
      <c r="J38" s="45">
        <f t="shared" si="1"/>
        <v>34730</v>
      </c>
      <c r="K38" s="45">
        <f t="shared" si="2"/>
        <v>34730</v>
      </c>
      <c r="L38" s="45">
        <v>3000</v>
      </c>
      <c r="M38" s="45">
        <v>26000</v>
      </c>
      <c r="N38" s="52"/>
      <c r="O38" s="34"/>
    </row>
    <row r="39" spans="1:15" s="35" customFormat="1" ht="21">
      <c r="A39" s="47" t="s">
        <v>93</v>
      </c>
      <c r="B39" s="47" t="s">
        <v>192</v>
      </c>
      <c r="C39" s="45">
        <v>230</v>
      </c>
      <c r="D39" s="45">
        <v>0</v>
      </c>
      <c r="E39" s="45">
        <v>0</v>
      </c>
      <c r="F39" s="45">
        <v>1528</v>
      </c>
      <c r="G39" s="45">
        <v>0</v>
      </c>
      <c r="H39" s="45">
        <v>15</v>
      </c>
      <c r="I39" s="45">
        <f t="shared" si="3"/>
        <v>22650</v>
      </c>
      <c r="J39" s="45">
        <f t="shared" si="1"/>
        <v>24408</v>
      </c>
      <c r="K39" s="45">
        <f t="shared" si="2"/>
        <v>24408</v>
      </c>
      <c r="L39" s="45">
        <v>3000</v>
      </c>
      <c r="M39" s="45">
        <v>26000</v>
      </c>
      <c r="N39" s="52"/>
      <c r="O39" s="34"/>
    </row>
    <row r="40" spans="1:15" s="35" customFormat="1" ht="21">
      <c r="A40" s="47" t="s">
        <v>229</v>
      </c>
      <c r="B40" s="47" t="s">
        <v>230</v>
      </c>
      <c r="C40" s="45">
        <v>230</v>
      </c>
      <c r="D40" s="45">
        <v>0</v>
      </c>
      <c r="E40" s="45">
        <v>0</v>
      </c>
      <c r="F40" s="45">
        <v>0</v>
      </c>
      <c r="G40" s="45">
        <v>0</v>
      </c>
      <c r="H40" s="45">
        <v>9</v>
      </c>
      <c r="I40" s="45">
        <f>1510*H40</f>
        <v>13590</v>
      </c>
      <c r="J40" s="45">
        <f>C40+D40+E40+F40+G40+I40</f>
        <v>13820</v>
      </c>
      <c r="K40" s="45">
        <f>J40</f>
        <v>13820</v>
      </c>
      <c r="L40" s="45">
        <v>3000</v>
      </c>
      <c r="M40" s="45">
        <v>26000</v>
      </c>
      <c r="N40" s="52"/>
      <c r="O40" s="34"/>
    </row>
    <row r="41" spans="1:15" s="35" customFormat="1" ht="21">
      <c r="A41" s="47" t="s">
        <v>96</v>
      </c>
      <c r="B41" s="47" t="s">
        <v>119</v>
      </c>
      <c r="C41" s="45">
        <v>230</v>
      </c>
      <c r="D41" s="45">
        <v>2772</v>
      </c>
      <c r="E41" s="45">
        <v>1386</v>
      </c>
      <c r="F41" s="45">
        <v>1528</v>
      </c>
      <c r="G41" s="45">
        <v>0</v>
      </c>
      <c r="H41" s="45">
        <v>18</v>
      </c>
      <c r="I41" s="45">
        <f t="shared" si="3"/>
        <v>27180</v>
      </c>
      <c r="J41" s="45">
        <f t="shared" si="1"/>
        <v>33096</v>
      </c>
      <c r="K41" s="45">
        <f t="shared" si="2"/>
        <v>33096</v>
      </c>
      <c r="L41" s="45">
        <v>3000</v>
      </c>
      <c r="M41" s="45">
        <v>26000</v>
      </c>
      <c r="N41" s="52"/>
      <c r="O41" s="34"/>
    </row>
    <row r="42" spans="1:15" s="35" customFormat="1" ht="21">
      <c r="A42" s="47" t="s">
        <v>233</v>
      </c>
      <c r="B42" s="47" t="s">
        <v>234</v>
      </c>
      <c r="C42" s="45">
        <v>230</v>
      </c>
      <c r="D42" s="45">
        <v>2772</v>
      </c>
      <c r="E42" s="45">
        <v>0</v>
      </c>
      <c r="F42" s="45">
        <v>6112</v>
      </c>
      <c r="G42" s="45">
        <v>0</v>
      </c>
      <c r="H42" s="45">
        <v>18</v>
      </c>
      <c r="I42" s="45">
        <f>1510*H42</f>
        <v>27180</v>
      </c>
      <c r="J42" s="45">
        <f>C42+D42+E42+F42+G42+I42</f>
        <v>36294</v>
      </c>
      <c r="K42" s="45">
        <f>J42</f>
        <v>36294</v>
      </c>
      <c r="L42" s="45">
        <v>3000</v>
      </c>
      <c r="M42" s="45">
        <v>26000</v>
      </c>
      <c r="N42" s="52"/>
      <c r="O42" s="34"/>
    </row>
    <row r="43" spans="1:15" s="35" customFormat="1" ht="21">
      <c r="A43" s="47" t="s">
        <v>113</v>
      </c>
      <c r="B43" s="47" t="s">
        <v>20</v>
      </c>
      <c r="C43" s="45">
        <v>230</v>
      </c>
      <c r="D43" s="45">
        <v>2772</v>
      </c>
      <c r="E43" s="45">
        <v>1386</v>
      </c>
      <c r="F43" s="45">
        <v>1528</v>
      </c>
      <c r="G43" s="45">
        <v>0</v>
      </c>
      <c r="H43" s="45">
        <v>18</v>
      </c>
      <c r="I43" s="45">
        <f>1406*H43</f>
        <v>25308</v>
      </c>
      <c r="J43" s="45">
        <f t="shared" si="1"/>
        <v>31224</v>
      </c>
      <c r="K43" s="45">
        <f t="shared" si="2"/>
        <v>31224</v>
      </c>
      <c r="L43" s="45">
        <v>3000</v>
      </c>
      <c r="M43" s="45">
        <v>26000</v>
      </c>
      <c r="N43" s="52"/>
      <c r="O43" s="34"/>
    </row>
    <row r="44" spans="1:15" s="35" customFormat="1" ht="21">
      <c r="A44" s="47" t="s">
        <v>360</v>
      </c>
      <c r="B44" s="47" t="s">
        <v>21</v>
      </c>
      <c r="C44" s="45">
        <v>230</v>
      </c>
      <c r="D44" s="45">
        <v>2772</v>
      </c>
      <c r="E44" s="45">
        <v>0</v>
      </c>
      <c r="F44" s="45">
        <v>0</v>
      </c>
      <c r="G44" s="45">
        <v>0</v>
      </c>
      <c r="H44" s="45">
        <v>18</v>
      </c>
      <c r="I44" s="45">
        <f>1406*H44</f>
        <v>25308</v>
      </c>
      <c r="J44" s="45">
        <f t="shared" si="1"/>
        <v>28310</v>
      </c>
      <c r="K44" s="45">
        <f t="shared" si="2"/>
        <v>28310</v>
      </c>
      <c r="L44" s="45">
        <v>3000</v>
      </c>
      <c r="M44" s="45">
        <v>26000</v>
      </c>
      <c r="N44" s="52"/>
      <c r="O44" s="34"/>
    </row>
    <row r="45" spans="1:15" s="35" customFormat="1" ht="21">
      <c r="A45" s="47" t="s">
        <v>361</v>
      </c>
      <c r="B45" s="47" t="s">
        <v>22</v>
      </c>
      <c r="C45" s="45">
        <v>230</v>
      </c>
      <c r="D45" s="45">
        <v>0</v>
      </c>
      <c r="E45" s="45">
        <v>0</v>
      </c>
      <c r="F45" s="45">
        <v>0</v>
      </c>
      <c r="G45" s="45">
        <v>0</v>
      </c>
      <c r="H45" s="45">
        <v>18</v>
      </c>
      <c r="I45" s="45">
        <f>1406*H45</f>
        <v>25308</v>
      </c>
      <c r="J45" s="45">
        <f t="shared" si="1"/>
        <v>25538</v>
      </c>
      <c r="K45" s="45">
        <f t="shared" si="2"/>
        <v>25538</v>
      </c>
      <c r="L45" s="45">
        <v>3000</v>
      </c>
      <c r="M45" s="45">
        <v>26000</v>
      </c>
      <c r="N45" s="52"/>
      <c r="O45" s="34"/>
    </row>
    <row r="46" spans="1:15" s="35" customFormat="1" ht="21">
      <c r="A46" s="47" t="s">
        <v>362</v>
      </c>
      <c r="B46" s="47" t="s">
        <v>23</v>
      </c>
      <c r="C46" s="45">
        <v>230</v>
      </c>
      <c r="D46" s="45">
        <v>0</v>
      </c>
      <c r="E46" s="45">
        <v>0</v>
      </c>
      <c r="F46" s="45">
        <v>0</v>
      </c>
      <c r="G46" s="45">
        <v>0</v>
      </c>
      <c r="H46" s="45">
        <v>14</v>
      </c>
      <c r="I46" s="45">
        <f>1406*H46</f>
        <v>19684</v>
      </c>
      <c r="J46" s="45">
        <f t="shared" si="1"/>
        <v>19914</v>
      </c>
      <c r="K46" s="45">
        <f t="shared" si="2"/>
        <v>19914</v>
      </c>
      <c r="L46" s="45">
        <v>3000</v>
      </c>
      <c r="M46" s="45">
        <v>26000</v>
      </c>
      <c r="N46" s="52"/>
      <c r="O46" s="34"/>
    </row>
    <row r="47" spans="1:15" s="35" customFormat="1" ht="21">
      <c r="A47" s="47" t="s">
        <v>330</v>
      </c>
      <c r="B47" s="47" t="s">
        <v>363</v>
      </c>
      <c r="C47" s="45">
        <v>230</v>
      </c>
      <c r="D47" s="45">
        <v>2772</v>
      </c>
      <c r="E47" s="45">
        <v>1386</v>
      </c>
      <c r="F47" s="45">
        <v>0</v>
      </c>
      <c r="G47" s="45">
        <v>958</v>
      </c>
      <c r="H47" s="45">
        <v>20</v>
      </c>
      <c r="I47" s="45">
        <f aca="true" t="shared" si="4" ref="I47:I62">1468*H47</f>
        <v>29360</v>
      </c>
      <c r="J47" s="45">
        <f t="shared" si="1"/>
        <v>34706</v>
      </c>
      <c r="K47" s="45">
        <f t="shared" si="2"/>
        <v>34706</v>
      </c>
      <c r="L47" s="45">
        <v>3000</v>
      </c>
      <c r="M47" s="45">
        <v>26000</v>
      </c>
      <c r="N47" s="52"/>
      <c r="O47" s="34"/>
    </row>
    <row r="48" spans="1:15" s="35" customFormat="1" ht="21">
      <c r="A48" s="47" t="s">
        <v>323</v>
      </c>
      <c r="B48" s="47" t="s">
        <v>364</v>
      </c>
      <c r="C48" s="45">
        <v>230</v>
      </c>
      <c r="D48" s="45">
        <v>2772</v>
      </c>
      <c r="E48" s="45">
        <v>0</v>
      </c>
      <c r="F48" s="45">
        <v>0</v>
      </c>
      <c r="G48" s="45">
        <v>0</v>
      </c>
      <c r="H48" s="45">
        <v>17</v>
      </c>
      <c r="I48" s="45">
        <f t="shared" si="4"/>
        <v>24956</v>
      </c>
      <c r="J48" s="45">
        <f t="shared" si="1"/>
        <v>27958</v>
      </c>
      <c r="K48" s="45">
        <f t="shared" si="2"/>
        <v>27958</v>
      </c>
      <c r="L48" s="45">
        <v>3000</v>
      </c>
      <c r="M48" s="45">
        <v>26000</v>
      </c>
      <c r="N48" s="52"/>
      <c r="O48" s="34"/>
    </row>
    <row r="49" spans="1:15" s="35" customFormat="1" ht="21">
      <c r="A49" s="47" t="s">
        <v>324</v>
      </c>
      <c r="B49" s="47" t="s">
        <v>331</v>
      </c>
      <c r="C49" s="45">
        <v>230</v>
      </c>
      <c r="D49" s="45">
        <v>0</v>
      </c>
      <c r="E49" s="45">
        <v>0</v>
      </c>
      <c r="F49" s="45">
        <v>0</v>
      </c>
      <c r="G49" s="45">
        <v>0</v>
      </c>
      <c r="H49" s="45">
        <v>17</v>
      </c>
      <c r="I49" s="45">
        <f t="shared" si="4"/>
        <v>24956</v>
      </c>
      <c r="J49" s="45">
        <f t="shared" si="1"/>
        <v>25186</v>
      </c>
      <c r="K49" s="45">
        <f t="shared" si="2"/>
        <v>25186</v>
      </c>
      <c r="L49" s="45">
        <v>3000</v>
      </c>
      <c r="M49" s="45">
        <v>26000</v>
      </c>
      <c r="N49" s="52"/>
      <c r="O49" s="34"/>
    </row>
    <row r="50" spans="1:15" s="35" customFormat="1" ht="21">
      <c r="A50" s="47" t="s">
        <v>325</v>
      </c>
      <c r="B50" s="47" t="s">
        <v>332</v>
      </c>
      <c r="C50" s="45">
        <v>230</v>
      </c>
      <c r="D50" s="45">
        <v>0</v>
      </c>
      <c r="E50" s="45">
        <v>0</v>
      </c>
      <c r="F50" s="45">
        <v>0</v>
      </c>
      <c r="G50" s="45">
        <v>0</v>
      </c>
      <c r="H50" s="45">
        <v>10</v>
      </c>
      <c r="I50" s="45">
        <f t="shared" si="4"/>
        <v>14680</v>
      </c>
      <c r="J50" s="45">
        <f t="shared" si="1"/>
        <v>14910</v>
      </c>
      <c r="K50" s="45">
        <f t="shared" si="2"/>
        <v>14910</v>
      </c>
      <c r="L50" s="45">
        <v>3000</v>
      </c>
      <c r="M50" s="45">
        <v>26000</v>
      </c>
      <c r="N50" s="52"/>
      <c r="O50" s="34"/>
    </row>
    <row r="51" spans="1:15" s="35" customFormat="1" ht="21">
      <c r="A51" s="47" t="s">
        <v>326</v>
      </c>
      <c r="B51" s="47" t="s">
        <v>365</v>
      </c>
      <c r="C51" s="45">
        <v>230</v>
      </c>
      <c r="D51" s="45">
        <v>2772</v>
      </c>
      <c r="E51" s="45">
        <v>1386</v>
      </c>
      <c r="F51" s="45">
        <v>0</v>
      </c>
      <c r="G51" s="45">
        <v>958</v>
      </c>
      <c r="H51" s="45">
        <v>20</v>
      </c>
      <c r="I51" s="45">
        <f t="shared" si="4"/>
        <v>29360</v>
      </c>
      <c r="J51" s="45">
        <f t="shared" si="1"/>
        <v>34706</v>
      </c>
      <c r="K51" s="45">
        <f t="shared" si="2"/>
        <v>34706</v>
      </c>
      <c r="L51" s="45">
        <v>3000</v>
      </c>
      <c r="M51" s="45">
        <v>26000</v>
      </c>
      <c r="N51" s="52"/>
      <c r="O51" s="34"/>
    </row>
    <row r="52" spans="1:15" s="35" customFormat="1" ht="21">
      <c r="A52" s="47" t="s">
        <v>327</v>
      </c>
      <c r="B52" s="47" t="s">
        <v>366</v>
      </c>
      <c r="C52" s="45">
        <v>230</v>
      </c>
      <c r="D52" s="45">
        <v>2772</v>
      </c>
      <c r="E52" s="45">
        <v>0</v>
      </c>
      <c r="F52" s="45">
        <v>0</v>
      </c>
      <c r="G52" s="45">
        <v>0</v>
      </c>
      <c r="H52" s="45">
        <v>17</v>
      </c>
      <c r="I52" s="45">
        <f t="shared" si="4"/>
        <v>24956</v>
      </c>
      <c r="J52" s="45">
        <f t="shared" si="1"/>
        <v>27958</v>
      </c>
      <c r="K52" s="45">
        <f t="shared" si="2"/>
        <v>27958</v>
      </c>
      <c r="L52" s="45">
        <v>3000</v>
      </c>
      <c r="M52" s="45">
        <v>26000</v>
      </c>
      <c r="N52" s="52"/>
      <c r="O52" s="34"/>
    </row>
    <row r="53" spans="1:15" s="35" customFormat="1" ht="21">
      <c r="A53" s="47" t="s">
        <v>328</v>
      </c>
      <c r="B53" s="47" t="s">
        <v>367</v>
      </c>
      <c r="C53" s="45">
        <v>230</v>
      </c>
      <c r="D53" s="45">
        <v>0</v>
      </c>
      <c r="E53" s="45">
        <v>0</v>
      </c>
      <c r="F53" s="45">
        <v>0</v>
      </c>
      <c r="G53" s="45">
        <v>0</v>
      </c>
      <c r="H53" s="45">
        <v>17</v>
      </c>
      <c r="I53" s="45">
        <f t="shared" si="4"/>
        <v>24956</v>
      </c>
      <c r="J53" s="45">
        <f t="shared" si="1"/>
        <v>25186</v>
      </c>
      <c r="K53" s="45">
        <f t="shared" si="2"/>
        <v>25186</v>
      </c>
      <c r="L53" s="45">
        <v>3000</v>
      </c>
      <c r="M53" s="45">
        <v>26000</v>
      </c>
      <c r="N53" s="52"/>
      <c r="O53" s="34"/>
    </row>
    <row r="54" spans="1:15" s="35" customFormat="1" ht="21">
      <c r="A54" s="47" t="s">
        <v>329</v>
      </c>
      <c r="B54" s="47" t="s">
        <v>368</v>
      </c>
      <c r="C54" s="45">
        <v>230</v>
      </c>
      <c r="D54" s="45">
        <v>0</v>
      </c>
      <c r="E54" s="45">
        <v>0</v>
      </c>
      <c r="F54" s="45">
        <v>0</v>
      </c>
      <c r="G54" s="45">
        <v>0</v>
      </c>
      <c r="H54" s="45">
        <v>10</v>
      </c>
      <c r="I54" s="45">
        <f t="shared" si="4"/>
        <v>14680</v>
      </c>
      <c r="J54" s="45">
        <f t="shared" si="1"/>
        <v>14910</v>
      </c>
      <c r="K54" s="45">
        <f t="shared" si="2"/>
        <v>14910</v>
      </c>
      <c r="L54" s="45">
        <v>3000</v>
      </c>
      <c r="M54" s="45">
        <v>26000</v>
      </c>
      <c r="N54" s="52"/>
      <c r="O54" s="34"/>
    </row>
    <row r="55" spans="1:15" s="35" customFormat="1" ht="21">
      <c r="A55" s="47" t="s">
        <v>120</v>
      </c>
      <c r="B55" s="47" t="s">
        <v>26</v>
      </c>
      <c r="C55" s="45">
        <v>230</v>
      </c>
      <c r="D55" s="45">
        <v>2772</v>
      </c>
      <c r="E55" s="45">
        <v>1386</v>
      </c>
      <c r="F55" s="45">
        <v>0</v>
      </c>
      <c r="G55" s="45">
        <v>958</v>
      </c>
      <c r="H55" s="45">
        <v>17</v>
      </c>
      <c r="I55" s="45">
        <f t="shared" si="4"/>
        <v>24956</v>
      </c>
      <c r="J55" s="45">
        <f t="shared" si="1"/>
        <v>30302</v>
      </c>
      <c r="K55" s="45">
        <f t="shared" si="2"/>
        <v>30302</v>
      </c>
      <c r="L55" s="45">
        <v>3000</v>
      </c>
      <c r="M55" s="45">
        <v>26000</v>
      </c>
      <c r="N55" s="52"/>
      <c r="O55" s="34"/>
    </row>
    <row r="56" spans="1:15" s="35" customFormat="1" ht="21">
      <c r="A56" s="47" t="s">
        <v>369</v>
      </c>
      <c r="B56" s="47" t="s">
        <v>27</v>
      </c>
      <c r="C56" s="45">
        <v>230</v>
      </c>
      <c r="D56" s="45">
        <v>2772</v>
      </c>
      <c r="E56" s="45">
        <v>0</v>
      </c>
      <c r="F56" s="45">
        <v>0</v>
      </c>
      <c r="G56" s="45">
        <v>958</v>
      </c>
      <c r="H56" s="45">
        <v>19</v>
      </c>
      <c r="I56" s="45">
        <f t="shared" si="4"/>
        <v>27892</v>
      </c>
      <c r="J56" s="45">
        <f t="shared" si="1"/>
        <v>31852</v>
      </c>
      <c r="K56" s="45">
        <f t="shared" si="2"/>
        <v>31852</v>
      </c>
      <c r="L56" s="45">
        <v>3000</v>
      </c>
      <c r="M56" s="45">
        <v>26000</v>
      </c>
      <c r="N56" s="52"/>
      <c r="O56" s="34"/>
    </row>
    <row r="57" spans="1:15" s="35" customFormat="1" ht="21">
      <c r="A57" s="47" t="s">
        <v>370</v>
      </c>
      <c r="B57" s="47" t="s">
        <v>28</v>
      </c>
      <c r="C57" s="45">
        <v>230</v>
      </c>
      <c r="D57" s="45">
        <v>0</v>
      </c>
      <c r="E57" s="45">
        <v>0</v>
      </c>
      <c r="F57" s="45">
        <v>0</v>
      </c>
      <c r="G57" s="45">
        <v>958</v>
      </c>
      <c r="H57" s="45">
        <v>20</v>
      </c>
      <c r="I57" s="45">
        <f t="shared" si="4"/>
        <v>29360</v>
      </c>
      <c r="J57" s="45">
        <f t="shared" si="1"/>
        <v>30548</v>
      </c>
      <c r="K57" s="45">
        <f t="shared" si="2"/>
        <v>30548</v>
      </c>
      <c r="L57" s="45">
        <v>3000</v>
      </c>
      <c r="M57" s="45">
        <v>26000</v>
      </c>
      <c r="N57" s="52"/>
      <c r="O57" s="34"/>
    </row>
    <row r="58" spans="1:15" s="35" customFormat="1" ht="21">
      <c r="A58" s="47" t="s">
        <v>371</v>
      </c>
      <c r="B58" s="47" t="s">
        <v>29</v>
      </c>
      <c r="C58" s="45">
        <v>230</v>
      </c>
      <c r="D58" s="45">
        <v>0</v>
      </c>
      <c r="E58" s="45">
        <v>0</v>
      </c>
      <c r="F58" s="45">
        <v>0</v>
      </c>
      <c r="G58" s="45">
        <v>0</v>
      </c>
      <c r="H58" s="45">
        <v>16</v>
      </c>
      <c r="I58" s="45">
        <f t="shared" si="4"/>
        <v>23488</v>
      </c>
      <c r="J58" s="45">
        <f t="shared" si="1"/>
        <v>23718</v>
      </c>
      <c r="K58" s="45">
        <f t="shared" si="2"/>
        <v>23718</v>
      </c>
      <c r="L58" s="45">
        <v>3000</v>
      </c>
      <c r="M58" s="45">
        <v>26000</v>
      </c>
      <c r="N58" s="52"/>
      <c r="O58" s="34"/>
    </row>
    <row r="59" spans="1:15" s="35" customFormat="1" ht="21">
      <c r="A59" s="47" t="s">
        <v>372</v>
      </c>
      <c r="B59" s="47" t="s">
        <v>30</v>
      </c>
      <c r="C59" s="45">
        <v>230</v>
      </c>
      <c r="D59" s="45">
        <v>2772</v>
      </c>
      <c r="E59" s="45">
        <v>1386</v>
      </c>
      <c r="F59" s="45">
        <v>0</v>
      </c>
      <c r="G59" s="45">
        <v>958</v>
      </c>
      <c r="H59" s="45">
        <v>17</v>
      </c>
      <c r="I59" s="45">
        <f t="shared" si="4"/>
        <v>24956</v>
      </c>
      <c r="J59" s="45">
        <f t="shared" si="1"/>
        <v>30302</v>
      </c>
      <c r="K59" s="45">
        <f t="shared" si="2"/>
        <v>30302</v>
      </c>
      <c r="L59" s="45">
        <v>3000</v>
      </c>
      <c r="M59" s="45">
        <v>26000</v>
      </c>
      <c r="N59" s="52"/>
      <c r="O59" s="34"/>
    </row>
    <row r="60" spans="1:15" s="35" customFormat="1" ht="21">
      <c r="A60" s="47" t="s">
        <v>373</v>
      </c>
      <c r="B60" s="47" t="s">
        <v>31</v>
      </c>
      <c r="C60" s="45">
        <v>230</v>
      </c>
      <c r="D60" s="45">
        <v>2772</v>
      </c>
      <c r="E60" s="45">
        <v>0</v>
      </c>
      <c r="F60" s="45">
        <v>0</v>
      </c>
      <c r="G60" s="45">
        <v>958</v>
      </c>
      <c r="H60" s="45">
        <v>19</v>
      </c>
      <c r="I60" s="45">
        <f t="shared" si="4"/>
        <v>27892</v>
      </c>
      <c r="J60" s="45">
        <f t="shared" si="1"/>
        <v>31852</v>
      </c>
      <c r="K60" s="45">
        <f t="shared" si="2"/>
        <v>31852</v>
      </c>
      <c r="L60" s="45">
        <v>3000</v>
      </c>
      <c r="M60" s="45">
        <v>26000</v>
      </c>
      <c r="N60" s="52"/>
      <c r="O60" s="34"/>
    </row>
    <row r="61" spans="1:15" s="35" customFormat="1" ht="21">
      <c r="A61" s="47" t="s">
        <v>374</v>
      </c>
      <c r="B61" s="47" t="s">
        <v>32</v>
      </c>
      <c r="C61" s="45">
        <v>230</v>
      </c>
      <c r="D61" s="45">
        <v>0</v>
      </c>
      <c r="E61" s="45">
        <v>0</v>
      </c>
      <c r="F61" s="45">
        <v>0</v>
      </c>
      <c r="G61" s="45">
        <v>958</v>
      </c>
      <c r="H61" s="45">
        <v>20</v>
      </c>
      <c r="I61" s="45">
        <f t="shared" si="4"/>
        <v>29360</v>
      </c>
      <c r="J61" s="45">
        <f t="shared" si="1"/>
        <v>30548</v>
      </c>
      <c r="K61" s="45">
        <f t="shared" si="2"/>
        <v>30548</v>
      </c>
      <c r="L61" s="45">
        <v>3000</v>
      </c>
      <c r="M61" s="45">
        <v>26000</v>
      </c>
      <c r="N61" s="52"/>
      <c r="O61" s="34"/>
    </row>
    <row r="62" spans="1:15" s="35" customFormat="1" ht="21">
      <c r="A62" s="47" t="s">
        <v>375</v>
      </c>
      <c r="B62" s="47" t="s">
        <v>33</v>
      </c>
      <c r="C62" s="45">
        <v>230</v>
      </c>
      <c r="D62" s="45">
        <v>0</v>
      </c>
      <c r="E62" s="45">
        <v>0</v>
      </c>
      <c r="F62" s="45">
        <v>0</v>
      </c>
      <c r="G62" s="45">
        <v>0</v>
      </c>
      <c r="H62" s="45">
        <v>14</v>
      </c>
      <c r="I62" s="45">
        <f t="shared" si="4"/>
        <v>20552</v>
      </c>
      <c r="J62" s="45">
        <f t="shared" si="1"/>
        <v>20782</v>
      </c>
      <c r="K62" s="45">
        <f t="shared" si="2"/>
        <v>20782</v>
      </c>
      <c r="L62" s="45">
        <v>3000</v>
      </c>
      <c r="M62" s="45">
        <v>26000</v>
      </c>
      <c r="N62" s="52"/>
      <c r="O62" s="34"/>
    </row>
    <row r="63" spans="1:15" s="35" customFormat="1" ht="21">
      <c r="A63" s="47" t="s">
        <v>200</v>
      </c>
      <c r="B63" s="47" t="s">
        <v>34</v>
      </c>
      <c r="C63" s="45">
        <v>230</v>
      </c>
      <c r="D63" s="45">
        <v>2772</v>
      </c>
      <c r="E63" s="45">
        <v>1386</v>
      </c>
      <c r="F63" s="45">
        <v>1528</v>
      </c>
      <c r="G63" s="45">
        <v>0</v>
      </c>
      <c r="H63" s="45">
        <v>15</v>
      </c>
      <c r="I63" s="45">
        <f aca="true" t="shared" si="5" ref="I63:I107">1406*H63</f>
        <v>21090</v>
      </c>
      <c r="J63" s="45">
        <f t="shared" si="1"/>
        <v>27006</v>
      </c>
      <c r="K63" s="45">
        <f t="shared" si="2"/>
        <v>27006</v>
      </c>
      <c r="L63" s="45">
        <v>3000</v>
      </c>
      <c r="M63" s="45">
        <v>26000</v>
      </c>
      <c r="N63" s="52"/>
      <c r="O63" s="34"/>
    </row>
    <row r="64" spans="1:15" s="35" customFormat="1" ht="21">
      <c r="A64" s="47" t="s">
        <v>376</v>
      </c>
      <c r="B64" s="47" t="s">
        <v>35</v>
      </c>
      <c r="C64" s="45">
        <v>230</v>
      </c>
      <c r="D64" s="45">
        <v>2772</v>
      </c>
      <c r="E64" s="45">
        <v>0</v>
      </c>
      <c r="F64" s="45">
        <v>0</v>
      </c>
      <c r="G64" s="45">
        <v>0</v>
      </c>
      <c r="H64" s="45">
        <v>15</v>
      </c>
      <c r="I64" s="45">
        <f t="shared" si="5"/>
        <v>21090</v>
      </c>
      <c r="J64" s="45">
        <f t="shared" si="1"/>
        <v>24092</v>
      </c>
      <c r="K64" s="45">
        <f t="shared" si="2"/>
        <v>24092</v>
      </c>
      <c r="L64" s="45">
        <v>3000</v>
      </c>
      <c r="M64" s="45">
        <v>26000</v>
      </c>
      <c r="N64" s="52"/>
      <c r="O64" s="34"/>
    </row>
    <row r="65" spans="1:15" s="35" customFormat="1" ht="21">
      <c r="A65" s="47" t="s">
        <v>377</v>
      </c>
      <c r="B65" s="47" t="s">
        <v>36</v>
      </c>
      <c r="C65" s="45">
        <v>230</v>
      </c>
      <c r="D65" s="45">
        <v>0</v>
      </c>
      <c r="E65" s="45">
        <v>0</v>
      </c>
      <c r="F65" s="45">
        <v>0</v>
      </c>
      <c r="G65" s="45">
        <v>0</v>
      </c>
      <c r="H65" s="45">
        <v>18</v>
      </c>
      <c r="I65" s="45">
        <f t="shared" si="5"/>
        <v>25308</v>
      </c>
      <c r="J65" s="45">
        <f t="shared" si="1"/>
        <v>25538</v>
      </c>
      <c r="K65" s="45">
        <f t="shared" si="2"/>
        <v>25538</v>
      </c>
      <c r="L65" s="45">
        <v>3000</v>
      </c>
      <c r="M65" s="45">
        <v>26000</v>
      </c>
      <c r="N65" s="52"/>
      <c r="O65" s="34"/>
    </row>
    <row r="66" spans="1:15" s="35" customFormat="1" ht="21">
      <c r="A66" s="47" t="s">
        <v>378</v>
      </c>
      <c r="B66" s="47" t="s">
        <v>37</v>
      </c>
      <c r="C66" s="45">
        <v>230</v>
      </c>
      <c r="D66" s="45">
        <v>0</v>
      </c>
      <c r="E66" s="45">
        <v>0</v>
      </c>
      <c r="F66" s="45">
        <v>0</v>
      </c>
      <c r="G66" s="45">
        <v>0</v>
      </c>
      <c r="H66" s="45">
        <v>11</v>
      </c>
      <c r="I66" s="45">
        <f t="shared" si="5"/>
        <v>15466</v>
      </c>
      <c r="J66" s="45">
        <f t="shared" si="1"/>
        <v>15696</v>
      </c>
      <c r="K66" s="45">
        <f t="shared" si="2"/>
        <v>15696</v>
      </c>
      <c r="L66" s="45">
        <v>3000</v>
      </c>
      <c r="M66" s="45">
        <v>26000</v>
      </c>
      <c r="N66" s="52"/>
      <c r="O66" s="34"/>
    </row>
    <row r="67" spans="1:15" s="35" customFormat="1" ht="21">
      <c r="A67" s="47" t="s">
        <v>333</v>
      </c>
      <c r="B67" s="47" t="s">
        <v>38</v>
      </c>
      <c r="C67" s="45">
        <v>230</v>
      </c>
      <c r="D67" s="45">
        <v>2772</v>
      </c>
      <c r="E67" s="45">
        <v>1386</v>
      </c>
      <c r="F67" s="45">
        <v>1528</v>
      </c>
      <c r="G67" s="45">
        <v>0</v>
      </c>
      <c r="H67" s="45">
        <v>19</v>
      </c>
      <c r="I67" s="45">
        <f t="shared" si="5"/>
        <v>26714</v>
      </c>
      <c r="J67" s="45">
        <f t="shared" si="1"/>
        <v>32630</v>
      </c>
      <c r="K67" s="45">
        <f t="shared" si="2"/>
        <v>32630</v>
      </c>
      <c r="L67" s="45">
        <v>3000</v>
      </c>
      <c r="M67" s="45">
        <v>26000</v>
      </c>
      <c r="N67" s="52"/>
      <c r="O67" s="34"/>
    </row>
    <row r="68" spans="1:15" s="35" customFormat="1" ht="21">
      <c r="A68" s="47" t="s">
        <v>379</v>
      </c>
      <c r="B68" s="47" t="s">
        <v>39</v>
      </c>
      <c r="C68" s="45">
        <v>230</v>
      </c>
      <c r="D68" s="45">
        <v>2772</v>
      </c>
      <c r="E68" s="45">
        <v>0</v>
      </c>
      <c r="F68" s="45">
        <v>1528</v>
      </c>
      <c r="G68" s="45">
        <v>0</v>
      </c>
      <c r="H68" s="45">
        <v>21</v>
      </c>
      <c r="I68" s="45">
        <f t="shared" si="5"/>
        <v>29526</v>
      </c>
      <c r="J68" s="45">
        <f t="shared" si="1"/>
        <v>34056</v>
      </c>
      <c r="K68" s="45">
        <f t="shared" si="2"/>
        <v>34056</v>
      </c>
      <c r="L68" s="45">
        <v>3000</v>
      </c>
      <c r="M68" s="45">
        <v>26000</v>
      </c>
      <c r="N68" s="52"/>
      <c r="O68" s="34"/>
    </row>
    <row r="69" spans="1:15" s="35" customFormat="1" ht="21">
      <c r="A69" s="47" t="s">
        <v>334</v>
      </c>
      <c r="B69" s="47" t="s">
        <v>40</v>
      </c>
      <c r="C69" s="45">
        <v>230</v>
      </c>
      <c r="D69" s="45">
        <v>0</v>
      </c>
      <c r="E69" s="45">
        <v>0</v>
      </c>
      <c r="F69" s="45">
        <v>0</v>
      </c>
      <c r="G69" s="45">
        <v>0</v>
      </c>
      <c r="H69" s="45">
        <v>24</v>
      </c>
      <c r="I69" s="45">
        <f t="shared" si="5"/>
        <v>33744</v>
      </c>
      <c r="J69" s="45">
        <f t="shared" si="1"/>
        <v>33974</v>
      </c>
      <c r="K69" s="45">
        <f t="shared" si="2"/>
        <v>33974</v>
      </c>
      <c r="L69" s="45">
        <v>3000</v>
      </c>
      <c r="M69" s="45">
        <v>26000</v>
      </c>
      <c r="N69" s="52"/>
      <c r="O69" s="34"/>
    </row>
    <row r="70" spans="1:15" s="35" customFormat="1" ht="21">
      <c r="A70" s="47" t="s">
        <v>335</v>
      </c>
      <c r="B70" s="47" t="s">
        <v>41</v>
      </c>
      <c r="C70" s="45">
        <v>230</v>
      </c>
      <c r="D70" s="45">
        <v>0</v>
      </c>
      <c r="E70" s="45">
        <v>0</v>
      </c>
      <c r="F70" s="45">
        <v>0</v>
      </c>
      <c r="G70" s="45">
        <v>0</v>
      </c>
      <c r="H70" s="45">
        <v>20</v>
      </c>
      <c r="I70" s="45">
        <f t="shared" si="5"/>
        <v>28120</v>
      </c>
      <c r="J70" s="45">
        <f t="shared" si="1"/>
        <v>28350</v>
      </c>
      <c r="K70" s="45">
        <f t="shared" si="2"/>
        <v>28350</v>
      </c>
      <c r="L70" s="45">
        <v>3000</v>
      </c>
      <c r="M70" s="45">
        <v>26000</v>
      </c>
      <c r="N70" s="52"/>
      <c r="O70" s="34"/>
    </row>
    <row r="71" spans="1:15" s="35" customFormat="1" ht="21">
      <c r="A71" s="47" t="s">
        <v>336</v>
      </c>
      <c r="B71" s="47" t="s">
        <v>42</v>
      </c>
      <c r="C71" s="45">
        <v>230</v>
      </c>
      <c r="D71" s="45">
        <v>2772</v>
      </c>
      <c r="E71" s="45">
        <v>1386</v>
      </c>
      <c r="F71" s="45">
        <v>1528</v>
      </c>
      <c r="G71" s="45">
        <v>0</v>
      </c>
      <c r="H71" s="45">
        <v>19</v>
      </c>
      <c r="I71" s="45">
        <f t="shared" si="5"/>
        <v>26714</v>
      </c>
      <c r="J71" s="45">
        <f aca="true" t="shared" si="6" ref="J71:J104">C71+D71+E71+F71+G71+I71</f>
        <v>32630</v>
      </c>
      <c r="K71" s="45">
        <f aca="true" t="shared" si="7" ref="K71:K104">J71</f>
        <v>32630</v>
      </c>
      <c r="L71" s="45">
        <v>3000</v>
      </c>
      <c r="M71" s="45">
        <v>26000</v>
      </c>
      <c r="N71" s="52"/>
      <c r="O71" s="34"/>
    </row>
    <row r="72" spans="1:15" s="35" customFormat="1" ht="21">
      <c r="A72" s="47" t="s">
        <v>337</v>
      </c>
      <c r="B72" s="47" t="s">
        <v>43</v>
      </c>
      <c r="C72" s="45">
        <v>230</v>
      </c>
      <c r="D72" s="45">
        <v>2772</v>
      </c>
      <c r="E72" s="45">
        <v>0</v>
      </c>
      <c r="F72" s="45">
        <v>1528</v>
      </c>
      <c r="G72" s="45">
        <v>0</v>
      </c>
      <c r="H72" s="45">
        <v>21</v>
      </c>
      <c r="I72" s="45">
        <f t="shared" si="5"/>
        <v>29526</v>
      </c>
      <c r="J72" s="45">
        <f t="shared" si="6"/>
        <v>34056</v>
      </c>
      <c r="K72" s="45">
        <f t="shared" si="7"/>
        <v>34056</v>
      </c>
      <c r="L72" s="45">
        <v>3000</v>
      </c>
      <c r="M72" s="45">
        <v>26000</v>
      </c>
      <c r="N72" s="52"/>
      <c r="O72" s="34"/>
    </row>
    <row r="73" spans="1:15" s="35" customFormat="1" ht="21">
      <c r="A73" s="47" t="s">
        <v>338</v>
      </c>
      <c r="B73" s="47" t="s">
        <v>44</v>
      </c>
      <c r="C73" s="45">
        <v>230</v>
      </c>
      <c r="D73" s="45">
        <v>0</v>
      </c>
      <c r="E73" s="45">
        <v>0</v>
      </c>
      <c r="F73" s="45">
        <v>0</v>
      </c>
      <c r="G73" s="45">
        <v>0</v>
      </c>
      <c r="H73" s="45">
        <v>24</v>
      </c>
      <c r="I73" s="45">
        <f t="shared" si="5"/>
        <v>33744</v>
      </c>
      <c r="J73" s="45">
        <f t="shared" si="6"/>
        <v>33974</v>
      </c>
      <c r="K73" s="45">
        <f t="shared" si="7"/>
        <v>33974</v>
      </c>
      <c r="L73" s="45">
        <v>3000</v>
      </c>
      <c r="M73" s="45">
        <v>26000</v>
      </c>
      <c r="N73" s="52"/>
      <c r="O73" s="34"/>
    </row>
    <row r="74" spans="1:15" s="35" customFormat="1" ht="21">
      <c r="A74" s="47" t="s">
        <v>339</v>
      </c>
      <c r="B74" s="47" t="s">
        <v>45</v>
      </c>
      <c r="C74" s="45">
        <v>230</v>
      </c>
      <c r="D74" s="45">
        <v>0</v>
      </c>
      <c r="E74" s="45">
        <v>0</v>
      </c>
      <c r="F74" s="45">
        <v>0</v>
      </c>
      <c r="G74" s="45">
        <v>0</v>
      </c>
      <c r="H74" s="45">
        <v>20</v>
      </c>
      <c r="I74" s="45">
        <f t="shared" si="5"/>
        <v>28120</v>
      </c>
      <c r="J74" s="45">
        <f t="shared" si="6"/>
        <v>28350</v>
      </c>
      <c r="K74" s="45">
        <f t="shared" si="7"/>
        <v>28350</v>
      </c>
      <c r="L74" s="45">
        <v>3000</v>
      </c>
      <c r="M74" s="45">
        <v>26000</v>
      </c>
      <c r="N74" s="52"/>
      <c r="O74" s="34"/>
    </row>
    <row r="75" spans="1:15" s="35" customFormat="1" ht="21">
      <c r="A75" s="47" t="s">
        <v>136</v>
      </c>
      <c r="B75" s="47" t="s">
        <v>46</v>
      </c>
      <c r="C75" s="45">
        <v>230</v>
      </c>
      <c r="D75" s="45">
        <v>2772</v>
      </c>
      <c r="E75" s="45">
        <v>1386</v>
      </c>
      <c r="F75" s="45">
        <v>0</v>
      </c>
      <c r="G75" s="45">
        <v>0</v>
      </c>
      <c r="H75" s="45">
        <v>19</v>
      </c>
      <c r="I75" s="45">
        <f t="shared" si="5"/>
        <v>26714</v>
      </c>
      <c r="J75" s="45">
        <f t="shared" si="6"/>
        <v>31102</v>
      </c>
      <c r="K75" s="45">
        <f t="shared" si="7"/>
        <v>31102</v>
      </c>
      <c r="L75" s="45">
        <v>3000</v>
      </c>
      <c r="M75" s="45">
        <v>26000</v>
      </c>
      <c r="N75" s="52"/>
      <c r="O75" s="34"/>
    </row>
    <row r="76" spans="1:15" s="35" customFormat="1" ht="21">
      <c r="A76" s="47" t="s">
        <v>380</v>
      </c>
      <c r="B76" s="47" t="s">
        <v>47</v>
      </c>
      <c r="C76" s="45">
        <v>230</v>
      </c>
      <c r="D76" s="45">
        <v>2772</v>
      </c>
      <c r="E76" s="45">
        <v>0</v>
      </c>
      <c r="F76" s="45">
        <v>0</v>
      </c>
      <c r="G76" s="45">
        <v>0</v>
      </c>
      <c r="H76" s="45">
        <v>17</v>
      </c>
      <c r="I76" s="45">
        <f t="shared" si="5"/>
        <v>23902</v>
      </c>
      <c r="J76" s="45">
        <f t="shared" si="6"/>
        <v>26904</v>
      </c>
      <c r="K76" s="45">
        <f t="shared" si="7"/>
        <v>26904</v>
      </c>
      <c r="L76" s="45">
        <v>3000</v>
      </c>
      <c r="M76" s="45">
        <v>26000</v>
      </c>
      <c r="N76" s="52"/>
      <c r="O76" s="34"/>
    </row>
    <row r="77" spans="1:15" s="35" customFormat="1" ht="21">
      <c r="A77" s="47" t="s">
        <v>381</v>
      </c>
      <c r="B77" s="47" t="s">
        <v>48</v>
      </c>
      <c r="C77" s="45">
        <v>230</v>
      </c>
      <c r="D77" s="45">
        <v>0</v>
      </c>
      <c r="E77" s="45">
        <v>0</v>
      </c>
      <c r="F77" s="45">
        <v>0</v>
      </c>
      <c r="G77" s="45">
        <v>0</v>
      </c>
      <c r="H77" s="45">
        <v>19</v>
      </c>
      <c r="I77" s="45">
        <f t="shared" si="5"/>
        <v>26714</v>
      </c>
      <c r="J77" s="45">
        <f t="shared" si="6"/>
        <v>26944</v>
      </c>
      <c r="K77" s="45">
        <f t="shared" si="7"/>
        <v>26944</v>
      </c>
      <c r="L77" s="45">
        <v>3000</v>
      </c>
      <c r="M77" s="45">
        <v>26000</v>
      </c>
      <c r="N77" s="52"/>
      <c r="O77" s="34"/>
    </row>
    <row r="78" spans="1:15" s="35" customFormat="1" ht="21">
      <c r="A78" s="47" t="s">
        <v>382</v>
      </c>
      <c r="B78" s="47" t="s">
        <v>49</v>
      </c>
      <c r="C78" s="45">
        <v>230</v>
      </c>
      <c r="D78" s="45">
        <v>0</v>
      </c>
      <c r="E78" s="45">
        <v>0</v>
      </c>
      <c r="F78" s="45">
        <v>0</v>
      </c>
      <c r="G78" s="45">
        <v>0</v>
      </c>
      <c r="H78" s="45">
        <v>16</v>
      </c>
      <c r="I78" s="45">
        <f t="shared" si="5"/>
        <v>22496</v>
      </c>
      <c r="J78" s="45">
        <f t="shared" si="6"/>
        <v>22726</v>
      </c>
      <c r="K78" s="45">
        <f t="shared" si="7"/>
        <v>22726</v>
      </c>
      <c r="L78" s="45">
        <v>3000</v>
      </c>
      <c r="M78" s="45">
        <v>26000</v>
      </c>
      <c r="N78" s="52"/>
      <c r="O78" s="34"/>
    </row>
    <row r="79" spans="1:15" s="35" customFormat="1" ht="21">
      <c r="A79" s="47" t="s">
        <v>140</v>
      </c>
      <c r="B79" s="47" t="s">
        <v>75</v>
      </c>
      <c r="C79" s="45">
        <v>230</v>
      </c>
      <c r="D79" s="45">
        <v>2772</v>
      </c>
      <c r="E79" s="45">
        <v>1386</v>
      </c>
      <c r="F79" s="45">
        <v>0</v>
      </c>
      <c r="G79" s="45">
        <v>0</v>
      </c>
      <c r="H79" s="45">
        <v>10</v>
      </c>
      <c r="I79" s="45">
        <f>1406*H79</f>
        <v>14060</v>
      </c>
      <c r="J79" s="45">
        <f>C79+D79+E79+F79+G79+I79</f>
        <v>18448</v>
      </c>
      <c r="K79" s="45">
        <f>J79</f>
        <v>18448</v>
      </c>
      <c r="L79" s="45">
        <v>3000</v>
      </c>
      <c r="M79" s="45">
        <v>26000</v>
      </c>
      <c r="N79" s="52"/>
      <c r="O79" s="34"/>
    </row>
    <row r="80" spans="1:15" s="35" customFormat="1" ht="21">
      <c r="A80" s="47" t="s">
        <v>312</v>
      </c>
      <c r="B80" s="47" t="s">
        <v>76</v>
      </c>
      <c r="C80" s="45">
        <v>230</v>
      </c>
      <c r="D80" s="45">
        <v>2772</v>
      </c>
      <c r="E80" s="45">
        <v>0</v>
      </c>
      <c r="F80" s="45">
        <v>0</v>
      </c>
      <c r="G80" s="45">
        <v>0</v>
      </c>
      <c r="H80" s="45">
        <v>10</v>
      </c>
      <c r="I80" s="45">
        <f>1406*H80</f>
        <v>14060</v>
      </c>
      <c r="J80" s="45">
        <f>C80+D80+E80+F80+G80+I80</f>
        <v>17062</v>
      </c>
      <c r="K80" s="45">
        <f>J80</f>
        <v>17062</v>
      </c>
      <c r="L80" s="45">
        <v>3000</v>
      </c>
      <c r="M80" s="45">
        <v>26000</v>
      </c>
      <c r="N80" s="52"/>
      <c r="O80" s="34"/>
    </row>
    <row r="81" spans="1:15" s="35" customFormat="1" ht="21">
      <c r="A81" s="47" t="s">
        <v>313</v>
      </c>
      <c r="B81" s="47" t="s">
        <v>77</v>
      </c>
      <c r="C81" s="45">
        <v>230</v>
      </c>
      <c r="D81" s="45">
        <v>0</v>
      </c>
      <c r="E81" s="45">
        <v>0</v>
      </c>
      <c r="F81" s="45">
        <v>0</v>
      </c>
      <c r="G81" s="45">
        <v>0</v>
      </c>
      <c r="H81" s="45">
        <v>10</v>
      </c>
      <c r="I81" s="45">
        <f>1406*H81</f>
        <v>14060</v>
      </c>
      <c r="J81" s="45">
        <f>C81+D81+E81+F81+G81+I81</f>
        <v>14290</v>
      </c>
      <c r="K81" s="45">
        <f>J81</f>
        <v>14290</v>
      </c>
      <c r="L81" s="45">
        <v>3000</v>
      </c>
      <c r="M81" s="45">
        <v>26000</v>
      </c>
      <c r="N81" s="52"/>
      <c r="O81" s="34"/>
    </row>
    <row r="82" spans="1:15" s="35" customFormat="1" ht="21">
      <c r="A82" s="47" t="s">
        <v>314</v>
      </c>
      <c r="B82" s="47" t="s">
        <v>105</v>
      </c>
      <c r="C82" s="45">
        <v>230</v>
      </c>
      <c r="D82" s="45">
        <v>0</v>
      </c>
      <c r="E82" s="45">
        <v>0</v>
      </c>
      <c r="F82" s="45">
        <v>0</v>
      </c>
      <c r="G82" s="45">
        <v>0</v>
      </c>
      <c r="H82" s="45">
        <v>10</v>
      </c>
      <c r="I82" s="45">
        <f t="shared" si="5"/>
        <v>14060</v>
      </c>
      <c r="J82" s="45">
        <f t="shared" si="6"/>
        <v>14290</v>
      </c>
      <c r="K82" s="45">
        <f t="shared" si="7"/>
        <v>14290</v>
      </c>
      <c r="L82" s="45">
        <v>3000</v>
      </c>
      <c r="M82" s="45">
        <v>26000</v>
      </c>
      <c r="N82" s="52"/>
      <c r="O82" s="34"/>
    </row>
    <row r="83" spans="1:15" s="35" customFormat="1" ht="21">
      <c r="A83" s="47" t="s">
        <v>204</v>
      </c>
      <c r="B83" s="47" t="s">
        <v>205</v>
      </c>
      <c r="C83" s="45">
        <v>230</v>
      </c>
      <c r="D83" s="45">
        <v>2772</v>
      </c>
      <c r="E83" s="45">
        <v>1386</v>
      </c>
      <c r="F83" s="45">
        <v>0</v>
      </c>
      <c r="G83" s="45">
        <v>0</v>
      </c>
      <c r="H83" s="45">
        <v>22</v>
      </c>
      <c r="I83" s="45">
        <f t="shared" si="5"/>
        <v>30932</v>
      </c>
      <c r="J83" s="45">
        <f t="shared" si="6"/>
        <v>35320</v>
      </c>
      <c r="K83" s="45">
        <f t="shared" si="7"/>
        <v>35320</v>
      </c>
      <c r="L83" s="45">
        <v>3000</v>
      </c>
      <c r="M83" s="45">
        <v>26000</v>
      </c>
      <c r="N83" s="52"/>
      <c r="O83" s="34"/>
    </row>
    <row r="84" spans="1:15" s="35" customFormat="1" ht="21">
      <c r="A84" s="47" t="s">
        <v>206</v>
      </c>
      <c r="B84" s="47" t="s">
        <v>207</v>
      </c>
      <c r="C84" s="45">
        <v>230</v>
      </c>
      <c r="D84" s="45">
        <v>2772</v>
      </c>
      <c r="E84" s="45">
        <v>0</v>
      </c>
      <c r="F84" s="45">
        <v>0</v>
      </c>
      <c r="G84" s="45">
        <v>0</v>
      </c>
      <c r="H84" s="45">
        <v>20</v>
      </c>
      <c r="I84" s="45">
        <f t="shared" si="5"/>
        <v>28120</v>
      </c>
      <c r="J84" s="45">
        <f t="shared" si="6"/>
        <v>31122</v>
      </c>
      <c r="K84" s="45">
        <f t="shared" si="7"/>
        <v>31122</v>
      </c>
      <c r="L84" s="45">
        <v>3000</v>
      </c>
      <c r="M84" s="45">
        <v>26000</v>
      </c>
      <c r="N84" s="52"/>
      <c r="O84" s="34"/>
    </row>
    <row r="85" spans="1:15" s="35" customFormat="1" ht="21">
      <c r="A85" s="47" t="s">
        <v>94</v>
      </c>
      <c r="B85" s="47" t="s">
        <v>208</v>
      </c>
      <c r="C85" s="45">
        <v>230</v>
      </c>
      <c r="D85" s="45">
        <v>0</v>
      </c>
      <c r="E85" s="45">
        <v>0</v>
      </c>
      <c r="F85" s="45">
        <v>1528</v>
      </c>
      <c r="G85" s="45">
        <v>0</v>
      </c>
      <c r="H85" s="45">
        <v>14</v>
      </c>
      <c r="I85" s="45">
        <f t="shared" si="5"/>
        <v>19684</v>
      </c>
      <c r="J85" s="45">
        <f t="shared" si="6"/>
        <v>21442</v>
      </c>
      <c r="K85" s="45">
        <f t="shared" si="7"/>
        <v>21442</v>
      </c>
      <c r="L85" s="45">
        <v>3000</v>
      </c>
      <c r="M85" s="45">
        <v>26000</v>
      </c>
      <c r="N85" s="52"/>
      <c r="O85" s="34"/>
    </row>
    <row r="86" spans="1:15" s="35" customFormat="1" ht="21">
      <c r="A86" s="47" t="s">
        <v>240</v>
      </c>
      <c r="B86" s="47" t="s">
        <v>241</v>
      </c>
      <c r="C86" s="45">
        <v>230</v>
      </c>
      <c r="D86" s="45">
        <v>0</v>
      </c>
      <c r="E86" s="45">
        <v>0</v>
      </c>
      <c r="F86" s="45">
        <v>0</v>
      </c>
      <c r="G86" s="45">
        <v>0</v>
      </c>
      <c r="H86" s="45">
        <v>10</v>
      </c>
      <c r="I86" s="45">
        <f>1406*H86</f>
        <v>14060</v>
      </c>
      <c r="J86" s="45">
        <f>C86+D86+E86+F86+G86+I86</f>
        <v>14290</v>
      </c>
      <c r="K86" s="45">
        <f>J86</f>
        <v>14290</v>
      </c>
      <c r="L86" s="45">
        <v>3000</v>
      </c>
      <c r="M86" s="45">
        <v>26000</v>
      </c>
      <c r="N86" s="52"/>
      <c r="O86" s="34"/>
    </row>
    <row r="87" spans="1:15" s="35" customFormat="1" ht="21">
      <c r="A87" s="47" t="s">
        <v>315</v>
      </c>
      <c r="B87" s="47" t="s">
        <v>78</v>
      </c>
      <c r="C87" s="45">
        <v>230</v>
      </c>
      <c r="D87" s="45">
        <v>2772</v>
      </c>
      <c r="E87" s="45">
        <v>1386</v>
      </c>
      <c r="F87" s="45">
        <v>0</v>
      </c>
      <c r="G87" s="45">
        <v>0</v>
      </c>
      <c r="H87" s="45">
        <v>15</v>
      </c>
      <c r="I87" s="45">
        <f>1406*H87</f>
        <v>21090</v>
      </c>
      <c r="J87" s="45">
        <f>C87+D87+E87+F87+G87+I87</f>
        <v>25478</v>
      </c>
      <c r="K87" s="45">
        <f>J87</f>
        <v>25478</v>
      </c>
      <c r="L87" s="45">
        <v>3000</v>
      </c>
      <c r="M87" s="45">
        <v>26000</v>
      </c>
      <c r="N87" s="52"/>
      <c r="O87" s="34"/>
    </row>
    <row r="88" spans="1:15" s="35" customFormat="1" ht="21">
      <c r="A88" s="47" t="s">
        <v>316</v>
      </c>
      <c r="B88" s="47" t="s">
        <v>79</v>
      </c>
      <c r="C88" s="45">
        <v>230</v>
      </c>
      <c r="D88" s="45">
        <v>2772</v>
      </c>
      <c r="E88" s="45">
        <v>0</v>
      </c>
      <c r="F88" s="45">
        <v>0</v>
      </c>
      <c r="G88" s="45">
        <v>0</v>
      </c>
      <c r="H88" s="45">
        <v>15</v>
      </c>
      <c r="I88" s="45">
        <f>1406*H88</f>
        <v>21090</v>
      </c>
      <c r="J88" s="45">
        <f>C88+D88+E88+F88+G88+I88</f>
        <v>24092</v>
      </c>
      <c r="K88" s="45">
        <f>J88</f>
        <v>24092</v>
      </c>
      <c r="L88" s="45">
        <v>3000</v>
      </c>
      <c r="M88" s="45">
        <v>26000</v>
      </c>
      <c r="N88" s="52"/>
      <c r="O88" s="34"/>
    </row>
    <row r="89" spans="1:15" s="35" customFormat="1" ht="21">
      <c r="A89" s="47" t="s">
        <v>211</v>
      </c>
      <c r="B89" s="47" t="s">
        <v>80</v>
      </c>
      <c r="C89" s="45">
        <v>230</v>
      </c>
      <c r="D89" s="45">
        <v>0</v>
      </c>
      <c r="E89" s="45">
        <v>0</v>
      </c>
      <c r="F89" s="45">
        <v>0</v>
      </c>
      <c r="G89" s="45">
        <v>0</v>
      </c>
      <c r="H89" s="45">
        <v>15</v>
      </c>
      <c r="I89" s="45">
        <f t="shared" si="5"/>
        <v>21090</v>
      </c>
      <c r="J89" s="45">
        <f>C89+D89+E89+F89+G89+I89</f>
        <v>21320</v>
      </c>
      <c r="K89" s="45">
        <f t="shared" si="7"/>
        <v>21320</v>
      </c>
      <c r="L89" s="45">
        <v>3000</v>
      </c>
      <c r="M89" s="45">
        <v>26000</v>
      </c>
      <c r="N89" s="52"/>
      <c r="O89" s="34"/>
    </row>
    <row r="90" spans="1:15" s="35" customFormat="1" ht="21">
      <c r="A90" s="47" t="s">
        <v>212</v>
      </c>
      <c r="B90" s="47" t="s">
        <v>144</v>
      </c>
      <c r="C90" s="45">
        <v>230</v>
      </c>
      <c r="D90" s="45">
        <v>0</v>
      </c>
      <c r="E90" s="45">
        <v>0</v>
      </c>
      <c r="F90" s="45">
        <v>0</v>
      </c>
      <c r="G90" s="45">
        <v>0</v>
      </c>
      <c r="H90" s="45">
        <v>15</v>
      </c>
      <c r="I90" s="45">
        <f t="shared" si="5"/>
        <v>21090</v>
      </c>
      <c r="J90" s="45">
        <f>C90+D90+E90+F90+G90+I90</f>
        <v>21320</v>
      </c>
      <c r="K90" s="45">
        <f t="shared" si="7"/>
        <v>21320</v>
      </c>
      <c r="L90" s="45">
        <v>3000</v>
      </c>
      <c r="M90" s="45">
        <v>26000</v>
      </c>
      <c r="N90" s="52"/>
      <c r="O90" s="34"/>
    </row>
    <row r="91" spans="1:15" s="35" customFormat="1" ht="21">
      <c r="A91" s="47" t="s">
        <v>383</v>
      </c>
      <c r="B91" s="47" t="s">
        <v>384</v>
      </c>
      <c r="C91" s="45">
        <v>230</v>
      </c>
      <c r="D91" s="45">
        <v>2772</v>
      </c>
      <c r="E91" s="45">
        <v>1386</v>
      </c>
      <c r="F91" s="45">
        <v>0</v>
      </c>
      <c r="G91" s="45">
        <v>0</v>
      </c>
      <c r="H91" s="45">
        <v>18</v>
      </c>
      <c r="I91" s="45">
        <f t="shared" si="5"/>
        <v>25308</v>
      </c>
      <c r="J91" s="45">
        <f t="shared" si="6"/>
        <v>29696</v>
      </c>
      <c r="K91" s="45">
        <f t="shared" si="7"/>
        <v>29696</v>
      </c>
      <c r="L91" s="45">
        <v>3000</v>
      </c>
      <c r="M91" s="45">
        <v>26000</v>
      </c>
      <c r="N91" s="52"/>
      <c r="O91" s="34"/>
    </row>
    <row r="92" spans="1:15" s="35" customFormat="1" ht="21">
      <c r="A92" s="47" t="s">
        <v>385</v>
      </c>
      <c r="B92" s="47" t="s">
        <v>386</v>
      </c>
      <c r="C92" s="45">
        <v>230</v>
      </c>
      <c r="D92" s="45">
        <v>2772</v>
      </c>
      <c r="E92" s="45">
        <v>0</v>
      </c>
      <c r="F92" s="45">
        <v>0</v>
      </c>
      <c r="G92" s="45">
        <v>0</v>
      </c>
      <c r="H92" s="45">
        <v>18</v>
      </c>
      <c r="I92" s="45">
        <f t="shared" si="5"/>
        <v>25308</v>
      </c>
      <c r="J92" s="45">
        <f t="shared" si="6"/>
        <v>28310</v>
      </c>
      <c r="K92" s="45">
        <f t="shared" si="7"/>
        <v>28310</v>
      </c>
      <c r="L92" s="45">
        <v>3000</v>
      </c>
      <c r="M92" s="45">
        <v>26000</v>
      </c>
      <c r="N92" s="52"/>
      <c r="O92" s="34"/>
    </row>
    <row r="93" spans="1:15" s="35" customFormat="1" ht="21">
      <c r="A93" s="47" t="s">
        <v>95</v>
      </c>
      <c r="B93" s="47" t="s">
        <v>387</v>
      </c>
      <c r="C93" s="45">
        <v>230</v>
      </c>
      <c r="D93" s="45">
        <v>0</v>
      </c>
      <c r="E93" s="45">
        <v>0</v>
      </c>
      <c r="F93" s="45">
        <v>0</v>
      </c>
      <c r="G93" s="45">
        <v>0</v>
      </c>
      <c r="H93" s="45">
        <v>14</v>
      </c>
      <c r="I93" s="45">
        <f t="shared" si="5"/>
        <v>19684</v>
      </c>
      <c r="J93" s="45">
        <f t="shared" si="6"/>
        <v>19914</v>
      </c>
      <c r="K93" s="45">
        <f t="shared" si="7"/>
        <v>19914</v>
      </c>
      <c r="L93" s="45">
        <v>3000</v>
      </c>
      <c r="M93" s="45">
        <v>26000</v>
      </c>
      <c r="N93" s="52"/>
      <c r="O93" s="34"/>
    </row>
    <row r="94" spans="1:15" s="35" customFormat="1" ht="21">
      <c r="A94" s="47" t="s">
        <v>231</v>
      </c>
      <c r="B94" s="47" t="s">
        <v>388</v>
      </c>
      <c r="C94" s="45">
        <v>230</v>
      </c>
      <c r="D94" s="45">
        <v>0</v>
      </c>
      <c r="E94" s="45">
        <v>0</v>
      </c>
      <c r="F94" s="45">
        <v>0</v>
      </c>
      <c r="G94" s="45">
        <v>0</v>
      </c>
      <c r="H94" s="45">
        <v>10</v>
      </c>
      <c r="I94" s="45">
        <f t="shared" si="5"/>
        <v>14060</v>
      </c>
      <c r="J94" s="45">
        <f>C94+D94+E94+F94+G94+I94</f>
        <v>14290</v>
      </c>
      <c r="K94" s="45">
        <f>J94</f>
        <v>14290</v>
      </c>
      <c r="L94" s="45">
        <v>3000</v>
      </c>
      <c r="M94" s="45">
        <v>26000</v>
      </c>
      <c r="N94" s="52"/>
      <c r="O94" s="34"/>
    </row>
    <row r="95" spans="1:15" s="35" customFormat="1" ht="21">
      <c r="A95" s="47" t="s">
        <v>318</v>
      </c>
      <c r="B95" s="47" t="s">
        <v>219</v>
      </c>
      <c r="C95" s="45">
        <v>230</v>
      </c>
      <c r="D95" s="45">
        <v>2772</v>
      </c>
      <c r="E95" s="45">
        <v>1386</v>
      </c>
      <c r="F95" s="45">
        <v>1528</v>
      </c>
      <c r="G95" s="45">
        <v>0</v>
      </c>
      <c r="H95" s="45">
        <v>21</v>
      </c>
      <c r="I95" s="45">
        <f t="shared" si="5"/>
        <v>29526</v>
      </c>
      <c r="J95" s="45">
        <f>C95+D95+E95+F95+G95+I95</f>
        <v>35442</v>
      </c>
      <c r="K95" s="45">
        <f>J95</f>
        <v>35442</v>
      </c>
      <c r="L95" s="45">
        <v>3000</v>
      </c>
      <c r="M95" s="45">
        <v>26000</v>
      </c>
      <c r="N95" s="52"/>
      <c r="O95" s="34"/>
    </row>
    <row r="96" spans="1:15" s="35" customFormat="1" ht="21">
      <c r="A96" s="47" t="s">
        <v>220</v>
      </c>
      <c r="B96" s="47" t="s">
        <v>221</v>
      </c>
      <c r="C96" s="45">
        <v>230</v>
      </c>
      <c r="D96" s="45">
        <v>2772</v>
      </c>
      <c r="E96" s="45">
        <v>0</v>
      </c>
      <c r="F96" s="45">
        <v>1528</v>
      </c>
      <c r="G96" s="45">
        <v>0</v>
      </c>
      <c r="H96" s="45">
        <v>21</v>
      </c>
      <c r="I96" s="45">
        <f t="shared" si="5"/>
        <v>29526</v>
      </c>
      <c r="J96" s="45">
        <f t="shared" si="6"/>
        <v>34056</v>
      </c>
      <c r="K96" s="45">
        <f t="shared" si="7"/>
        <v>34056</v>
      </c>
      <c r="L96" s="45">
        <v>3000</v>
      </c>
      <c r="M96" s="45">
        <v>26000</v>
      </c>
      <c r="N96" s="52"/>
      <c r="O96" s="34"/>
    </row>
    <row r="97" spans="1:15" s="35" customFormat="1" ht="21">
      <c r="A97" s="47" t="s">
        <v>222</v>
      </c>
      <c r="B97" s="47" t="s">
        <v>223</v>
      </c>
      <c r="C97" s="45">
        <v>230</v>
      </c>
      <c r="D97" s="45">
        <v>0</v>
      </c>
      <c r="E97" s="45">
        <v>0</v>
      </c>
      <c r="F97" s="45">
        <v>0</v>
      </c>
      <c r="G97" s="45">
        <v>0</v>
      </c>
      <c r="H97" s="45">
        <v>20</v>
      </c>
      <c r="I97" s="45">
        <f t="shared" si="5"/>
        <v>28120</v>
      </c>
      <c r="J97" s="45">
        <f t="shared" si="6"/>
        <v>28350</v>
      </c>
      <c r="K97" s="45">
        <f t="shared" si="7"/>
        <v>28350</v>
      </c>
      <c r="L97" s="45">
        <v>3000</v>
      </c>
      <c r="M97" s="45">
        <v>26000</v>
      </c>
      <c r="N97" s="52"/>
      <c r="O97" s="34"/>
    </row>
    <row r="98" spans="1:15" s="35" customFormat="1" ht="21">
      <c r="A98" s="47" t="s">
        <v>224</v>
      </c>
      <c r="B98" s="47" t="s">
        <v>225</v>
      </c>
      <c r="C98" s="45">
        <v>230</v>
      </c>
      <c r="D98" s="45">
        <v>0</v>
      </c>
      <c r="E98" s="45">
        <v>0</v>
      </c>
      <c r="F98" s="45">
        <v>0</v>
      </c>
      <c r="G98" s="45">
        <v>0</v>
      </c>
      <c r="H98" s="45">
        <v>16</v>
      </c>
      <c r="I98" s="45">
        <f t="shared" si="5"/>
        <v>22496</v>
      </c>
      <c r="J98" s="45">
        <f t="shared" si="6"/>
        <v>22726</v>
      </c>
      <c r="K98" s="45">
        <f t="shared" si="7"/>
        <v>22726</v>
      </c>
      <c r="L98" s="45">
        <v>3000</v>
      </c>
      <c r="M98" s="45">
        <v>26000</v>
      </c>
      <c r="N98" s="52"/>
      <c r="O98" s="34"/>
    </row>
    <row r="99" spans="1:15" s="35" customFormat="1" ht="21">
      <c r="A99" s="47" t="s">
        <v>389</v>
      </c>
      <c r="B99" s="50" t="s">
        <v>390</v>
      </c>
      <c r="C99" s="45">
        <v>230</v>
      </c>
      <c r="D99" s="45">
        <v>2772</v>
      </c>
      <c r="E99" s="45">
        <v>1386</v>
      </c>
      <c r="F99" s="45">
        <v>0</v>
      </c>
      <c r="G99" s="45">
        <v>0</v>
      </c>
      <c r="H99" s="45">
        <v>16</v>
      </c>
      <c r="I99" s="45">
        <f t="shared" si="5"/>
        <v>22496</v>
      </c>
      <c r="J99" s="45">
        <f t="shared" si="6"/>
        <v>26884</v>
      </c>
      <c r="K99" s="45">
        <f t="shared" si="7"/>
        <v>26884</v>
      </c>
      <c r="L99" s="45">
        <v>3000</v>
      </c>
      <c r="M99" s="45">
        <v>26000</v>
      </c>
      <c r="N99" s="52"/>
      <c r="O99" s="40"/>
    </row>
    <row r="100" spans="1:15" s="35" customFormat="1" ht="21">
      <c r="A100" s="47" t="s">
        <v>391</v>
      </c>
      <c r="B100" s="50" t="s">
        <v>392</v>
      </c>
      <c r="C100" s="45">
        <v>230</v>
      </c>
      <c r="D100" s="45">
        <v>2772</v>
      </c>
      <c r="E100" s="45">
        <v>1386</v>
      </c>
      <c r="F100" s="45">
        <v>0</v>
      </c>
      <c r="G100" s="45">
        <v>0</v>
      </c>
      <c r="H100" s="45">
        <v>16</v>
      </c>
      <c r="I100" s="45">
        <f t="shared" si="5"/>
        <v>22496</v>
      </c>
      <c r="J100" s="45">
        <f t="shared" si="6"/>
        <v>26884</v>
      </c>
      <c r="K100" s="45">
        <f t="shared" si="7"/>
        <v>26884</v>
      </c>
      <c r="L100" s="45">
        <v>3000</v>
      </c>
      <c r="M100" s="45">
        <v>26000</v>
      </c>
      <c r="N100" s="52"/>
      <c r="O100" s="41"/>
    </row>
    <row r="101" spans="1:15" s="35" customFormat="1" ht="21">
      <c r="A101" s="47" t="s">
        <v>393</v>
      </c>
      <c r="B101" s="50" t="s">
        <v>394</v>
      </c>
      <c r="C101" s="45">
        <v>230</v>
      </c>
      <c r="D101" s="45">
        <v>2772</v>
      </c>
      <c r="E101" s="45">
        <v>0</v>
      </c>
      <c r="F101" s="45">
        <v>0</v>
      </c>
      <c r="G101" s="45">
        <v>0</v>
      </c>
      <c r="H101" s="45">
        <v>20</v>
      </c>
      <c r="I101" s="45">
        <f t="shared" si="5"/>
        <v>28120</v>
      </c>
      <c r="J101" s="45">
        <f t="shared" si="6"/>
        <v>31122</v>
      </c>
      <c r="K101" s="45">
        <f t="shared" si="7"/>
        <v>31122</v>
      </c>
      <c r="L101" s="45">
        <v>3000</v>
      </c>
      <c r="M101" s="45">
        <v>26000</v>
      </c>
      <c r="N101" s="52"/>
      <c r="O101" s="41"/>
    </row>
    <row r="102" spans="1:15" s="35" customFormat="1" ht="21">
      <c r="A102" s="47" t="s">
        <v>395</v>
      </c>
      <c r="B102" s="50" t="s">
        <v>396</v>
      </c>
      <c r="C102" s="45">
        <v>230</v>
      </c>
      <c r="D102" s="45">
        <v>2772</v>
      </c>
      <c r="E102" s="45">
        <v>0</v>
      </c>
      <c r="F102" s="45">
        <v>0</v>
      </c>
      <c r="G102" s="45">
        <v>0</v>
      </c>
      <c r="H102" s="45">
        <v>20</v>
      </c>
      <c r="I102" s="45">
        <f t="shared" si="5"/>
        <v>28120</v>
      </c>
      <c r="J102" s="45">
        <f t="shared" si="6"/>
        <v>31122</v>
      </c>
      <c r="K102" s="45">
        <f t="shared" si="7"/>
        <v>31122</v>
      </c>
      <c r="L102" s="45">
        <v>3000</v>
      </c>
      <c r="M102" s="45">
        <v>26000</v>
      </c>
      <c r="N102" s="52"/>
      <c r="O102" s="41"/>
    </row>
    <row r="103" spans="1:15" s="35" customFormat="1" ht="21">
      <c r="A103" s="47" t="s">
        <v>397</v>
      </c>
      <c r="B103" s="50" t="s">
        <v>398</v>
      </c>
      <c r="C103" s="45">
        <v>230</v>
      </c>
      <c r="D103" s="45">
        <v>0</v>
      </c>
      <c r="E103" s="45">
        <v>0</v>
      </c>
      <c r="F103" s="45">
        <v>0</v>
      </c>
      <c r="G103" s="45">
        <v>0</v>
      </c>
      <c r="H103" s="45">
        <v>22</v>
      </c>
      <c r="I103" s="45">
        <f t="shared" si="5"/>
        <v>30932</v>
      </c>
      <c r="J103" s="45">
        <f t="shared" si="6"/>
        <v>31162</v>
      </c>
      <c r="K103" s="45">
        <f t="shared" si="7"/>
        <v>31162</v>
      </c>
      <c r="L103" s="45">
        <v>3000</v>
      </c>
      <c r="M103" s="45">
        <v>26000</v>
      </c>
      <c r="N103" s="53"/>
      <c r="O103" s="41"/>
    </row>
    <row r="104" spans="1:15" s="35" customFormat="1" ht="21">
      <c r="A104" s="47" t="s">
        <v>399</v>
      </c>
      <c r="B104" s="50" t="s">
        <v>400</v>
      </c>
      <c r="C104" s="45">
        <v>230</v>
      </c>
      <c r="D104" s="45">
        <v>0</v>
      </c>
      <c r="E104" s="45">
        <v>0</v>
      </c>
      <c r="F104" s="45">
        <v>0</v>
      </c>
      <c r="G104" s="45">
        <v>0</v>
      </c>
      <c r="H104" s="45">
        <v>22</v>
      </c>
      <c r="I104" s="45">
        <f t="shared" si="5"/>
        <v>30932</v>
      </c>
      <c r="J104" s="45">
        <f t="shared" si="6"/>
        <v>31162</v>
      </c>
      <c r="K104" s="45">
        <f t="shared" si="7"/>
        <v>31162</v>
      </c>
      <c r="L104" s="45">
        <v>3000</v>
      </c>
      <c r="M104" s="45">
        <v>26000</v>
      </c>
      <c r="N104" s="53"/>
      <c r="O104" s="41"/>
    </row>
    <row r="105" spans="1:15" s="35" customFormat="1" ht="21">
      <c r="A105" s="47" t="s">
        <v>401</v>
      </c>
      <c r="B105" s="50" t="s">
        <v>402</v>
      </c>
      <c r="C105" s="45">
        <v>230</v>
      </c>
      <c r="D105" s="45">
        <v>0</v>
      </c>
      <c r="E105" s="45">
        <v>0</v>
      </c>
      <c r="F105" s="45">
        <v>0</v>
      </c>
      <c r="G105" s="45">
        <v>0</v>
      </c>
      <c r="H105" s="45">
        <v>16</v>
      </c>
      <c r="I105" s="45">
        <f>1406*H105</f>
        <v>22496</v>
      </c>
      <c r="J105" s="45">
        <f>C105+D105+E105+F105+G105+I105</f>
        <v>22726</v>
      </c>
      <c r="K105" s="45">
        <f>J105</f>
        <v>22726</v>
      </c>
      <c r="L105" s="45">
        <v>3000</v>
      </c>
      <c r="M105" s="45">
        <v>26000</v>
      </c>
      <c r="N105" s="53"/>
      <c r="O105" s="41"/>
    </row>
    <row r="106" spans="1:15" s="35" customFormat="1" ht="21">
      <c r="A106" s="47" t="s">
        <v>403</v>
      </c>
      <c r="B106" s="50" t="s">
        <v>404</v>
      </c>
      <c r="C106" s="45">
        <v>230</v>
      </c>
      <c r="D106" s="45">
        <v>0</v>
      </c>
      <c r="E106" s="45">
        <v>0</v>
      </c>
      <c r="F106" s="45">
        <v>0</v>
      </c>
      <c r="G106" s="45">
        <v>0</v>
      </c>
      <c r="H106" s="45">
        <v>16</v>
      </c>
      <c r="I106" s="45">
        <f>1406*H106</f>
        <v>22496</v>
      </c>
      <c r="J106" s="45">
        <f>C106+D106+E106+F106+G106+I106</f>
        <v>22726</v>
      </c>
      <c r="K106" s="45">
        <f>J106</f>
        <v>22726</v>
      </c>
      <c r="L106" s="45">
        <v>3000</v>
      </c>
      <c r="M106" s="45">
        <v>26000</v>
      </c>
      <c r="N106" s="53"/>
      <c r="O106" s="41"/>
    </row>
    <row r="107" spans="1:15" s="35" customFormat="1" ht="21">
      <c r="A107" s="47" t="s">
        <v>228</v>
      </c>
      <c r="B107" s="47" t="s">
        <v>89</v>
      </c>
      <c r="C107" s="45">
        <v>230</v>
      </c>
      <c r="D107" s="45">
        <v>0</v>
      </c>
      <c r="E107" s="45">
        <v>0</v>
      </c>
      <c r="F107" s="45">
        <v>1528</v>
      </c>
      <c r="G107" s="45">
        <v>0</v>
      </c>
      <c r="H107" s="45">
        <v>12</v>
      </c>
      <c r="I107" s="45">
        <f t="shared" si="5"/>
        <v>16872</v>
      </c>
      <c r="J107" s="45">
        <f>C107+D107+E107+F107+G107+I107</f>
        <v>18630</v>
      </c>
      <c r="K107" s="45">
        <f>J107</f>
        <v>18630</v>
      </c>
      <c r="L107" s="45">
        <v>3000</v>
      </c>
      <c r="M107" s="45">
        <v>26000</v>
      </c>
      <c r="N107" s="42"/>
      <c r="O107" s="34"/>
    </row>
    <row r="108" spans="1:15" ht="17.25" customHeight="1">
      <c r="A108" s="1"/>
      <c r="B108" s="2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20"/>
    </row>
  </sheetData>
  <sheetProtection/>
  <mergeCells count="8">
    <mergeCell ref="N4:N106"/>
    <mergeCell ref="B1:N1"/>
    <mergeCell ref="F2:F3"/>
    <mergeCell ref="G2:G3"/>
    <mergeCell ref="I2:I3"/>
    <mergeCell ref="J2:J3"/>
    <mergeCell ref="K2:M2"/>
    <mergeCell ref="N2:N3"/>
  </mergeCells>
  <printOptions/>
  <pageMargins left="0.4724409448818898" right="0.1968503937007874" top="0.15748031496062992" bottom="0.1968503937007874" header="0.15748031496062992" footer="0.1968503937007874"/>
  <pageSetup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2013-07-16T00:22:04Z</cp:lastPrinted>
  <dcterms:created xsi:type="dcterms:W3CDTF">2011-12-14T13:19:55Z</dcterms:created>
  <dcterms:modified xsi:type="dcterms:W3CDTF">2013-12-20T10:33:58Z</dcterms:modified>
  <cp:category/>
  <cp:version/>
  <cp:contentType/>
  <cp:contentStatus/>
</cp:coreProperties>
</file>